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05" windowWidth="28515" windowHeight="13815" activeTab="4"/>
  </bookViews>
  <sheets>
    <sheet name="Northern AS" sheetId="1" r:id="rId1"/>
    <sheet name="Oman Upwelling" sheetId="2" r:id="rId2"/>
    <sheet name="Western AS open ocean" sheetId="3" r:id="rId3"/>
    <sheet name="Somali Upwelling" sheetId="4" r:id="rId4"/>
    <sheet name="Eastern AS" sheetId="5" r:id="rId5"/>
    <sheet name="Tabelle6" sheetId="6" r:id="rId6"/>
  </sheets>
  <calcPr calcId="145621"/>
</workbook>
</file>

<file path=xl/calcChain.xml><?xml version="1.0" encoding="utf-8"?>
<calcChain xmlns="http://schemas.openxmlformats.org/spreadsheetml/2006/main">
  <c r="AJ5" i="3" l="1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8" i="3"/>
  <c r="AJ29" i="3"/>
  <c r="AJ30" i="3"/>
  <c r="AJ4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8" i="3"/>
  <c r="AI29" i="3"/>
  <c r="AI30" i="3"/>
  <c r="AI3" i="3"/>
  <c r="AU5" i="5" l="1"/>
  <c r="AU6" i="5"/>
  <c r="AU7" i="5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28" i="5"/>
  <c r="AU29" i="5"/>
  <c r="AU30" i="5"/>
  <c r="AU31" i="5"/>
  <c r="AV10" i="5"/>
  <c r="AV13" i="5"/>
  <c r="AV16" i="5"/>
  <c r="AV18" i="5"/>
  <c r="AV19" i="5"/>
  <c r="AV21" i="5"/>
  <c r="AV23" i="5"/>
  <c r="AV24" i="5"/>
  <c r="AV25" i="5"/>
  <c r="AV26" i="5"/>
  <c r="AV27" i="5"/>
  <c r="AV28" i="5"/>
  <c r="AV29" i="5"/>
  <c r="AV30" i="5"/>
  <c r="O4" i="2" l="1"/>
  <c r="O5" i="2"/>
  <c r="O7" i="2"/>
  <c r="O8" i="2"/>
  <c r="O9" i="2"/>
  <c r="O10" i="2"/>
  <c r="O11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3" i="2"/>
  <c r="C78" i="3" l="1"/>
  <c r="C77" i="3"/>
  <c r="C75" i="3"/>
  <c r="C69" i="3"/>
  <c r="C65" i="3"/>
  <c r="C55" i="3"/>
  <c r="C62" i="3"/>
  <c r="C59" i="3"/>
  <c r="C52" i="3"/>
  <c r="M6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4" i="4"/>
  <c r="C111" i="4"/>
  <c r="C107" i="4"/>
  <c r="C103" i="4"/>
  <c r="C99" i="4"/>
  <c r="C95" i="4"/>
  <c r="C91" i="4"/>
  <c r="C84" i="4"/>
  <c r="C81" i="4"/>
  <c r="Q78" i="3" l="1"/>
  <c r="Q75" i="3"/>
  <c r="Q73" i="3"/>
  <c r="Q70" i="3"/>
  <c r="Q67" i="3"/>
  <c r="Q58" i="3"/>
  <c r="Q51" i="3"/>
  <c r="Q48" i="3"/>
  <c r="Q63" i="3"/>
  <c r="Q54" i="3"/>
  <c r="Q44" i="3"/>
  <c r="Q38" i="3"/>
  <c r="Q31" i="3"/>
  <c r="Q25" i="3"/>
  <c r="Q23" i="3"/>
  <c r="Q20" i="3"/>
  <c r="Q6" i="3"/>
  <c r="U19" i="3" l="1"/>
  <c r="U17" i="3"/>
  <c r="U15" i="3"/>
  <c r="C94" i="1" l="1"/>
  <c r="C56" i="1"/>
  <c r="C9" i="1"/>
</calcChain>
</file>

<file path=xl/sharedStrings.xml><?xml version="1.0" encoding="utf-8"?>
<sst xmlns="http://schemas.openxmlformats.org/spreadsheetml/2006/main" count="165" uniqueCount="57">
  <si>
    <t>SO 130-275 KL</t>
  </si>
  <si>
    <t>SST</t>
  </si>
  <si>
    <t>SO90-136 KL</t>
  </si>
  <si>
    <t>Age [years BP]</t>
  </si>
  <si>
    <t>SO90-93KL</t>
  </si>
  <si>
    <t>Age [kyrs BP]</t>
  </si>
  <si>
    <t>SST [°C]</t>
  </si>
  <si>
    <t>275KL</t>
  </si>
  <si>
    <t>Average</t>
  </si>
  <si>
    <t>Standard Deviation</t>
  </si>
  <si>
    <t>SL 163</t>
  </si>
  <si>
    <t>Age [ka BP]</t>
  </si>
  <si>
    <t>ka BP</t>
  </si>
  <si>
    <t>MD85674</t>
  </si>
  <si>
    <t>SO42-74KL</t>
  </si>
  <si>
    <t xml:space="preserve">SN-06 </t>
  </si>
  <si>
    <t>Eastern Arabian Sea</t>
  </si>
  <si>
    <t>Standard Devition</t>
  </si>
  <si>
    <t>P178-15P</t>
  </si>
  <si>
    <t>SST [°C] Alkenone</t>
  </si>
  <si>
    <t>SST [°C] Tex86</t>
  </si>
  <si>
    <t>SST [°C] Mg/Ca</t>
  </si>
  <si>
    <t>P178-15P Mg/Ca</t>
  </si>
  <si>
    <t xml:space="preserve"> MD90963</t>
  </si>
  <si>
    <t>MD90963</t>
  </si>
  <si>
    <t>MD85668</t>
  </si>
  <si>
    <t>SST°C Alenones</t>
  </si>
  <si>
    <t>RC27-42</t>
  </si>
  <si>
    <t>Böll et al. (2014)</t>
  </si>
  <si>
    <t>Schulte and Müller (2001)</t>
  </si>
  <si>
    <t>Böll et al. (2015)</t>
  </si>
  <si>
    <t>this study</t>
  </si>
  <si>
    <t>Huguet et al. (2006)</t>
  </si>
  <si>
    <t>Isaji et al. (2015)</t>
  </si>
  <si>
    <t>Bard et al. (1997)</t>
  </si>
  <si>
    <t>Tierney et al. (2016)</t>
  </si>
  <si>
    <t>Rostek et al. (1997)</t>
  </si>
  <si>
    <t>Pourmand et al. (2007)</t>
  </si>
  <si>
    <t>Tiwari et al. (2015)</t>
  </si>
  <si>
    <t>Govil and Naidu (2010)</t>
  </si>
  <si>
    <t>Saraswat et al. (2013)</t>
  </si>
  <si>
    <t>Mahesh and Banakar (2014)</t>
  </si>
  <si>
    <t>Saraswat et al. (2005)</t>
  </si>
  <si>
    <t>Böll et al. 2015</t>
  </si>
  <si>
    <t>Banakar et al. (2010)</t>
  </si>
  <si>
    <t>M74-SL 163/MC 681</t>
  </si>
  <si>
    <t>AAS9-21</t>
  </si>
  <si>
    <t>SK237-CG04</t>
  </si>
  <si>
    <t>SK157-4</t>
  </si>
  <si>
    <t>SK 129-CR04</t>
  </si>
  <si>
    <t>SK117-GC08</t>
  </si>
  <si>
    <t>NIOP-905P</t>
  </si>
  <si>
    <t>TY93-929</t>
  </si>
  <si>
    <t>MD00-2354</t>
  </si>
  <si>
    <t>SO42-KL74</t>
  </si>
  <si>
    <t>MC2-GOA4</t>
  </si>
  <si>
    <t>Southastern Arabian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</si>
</sst>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ourier New"/>
      <family val="3"/>
    </font>
    <font>
      <sz val="10.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32" borderId="0" applyNumberFormat="0" applyBorder="0" applyAlignment="0" applyProtection="0"/>
  </cellStyleXfs>
  <cellXfs count="14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0" fillId="0" borderId="0" xfId="0" applyNumberFormat="1" applyFont="1"/>
    <xf numFmtId="0" fontId="2" fillId="0" borderId="0" xfId="0" applyFont="1" applyAlignment="1">
      <alignment vertical="center"/>
    </xf>
    <xf numFmtId="16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0" fillId="0" borderId="0" xfId="0" applyFont="1"/>
    <xf numFmtId="2" fontId="3" fillId="0" borderId="0" xfId="0" applyNumberFormat="1" applyFont="1" applyAlignment="1">
      <alignment vertical="center"/>
    </xf>
    <xf numFmtId="0" fontId="0" fillId="0" borderId="0" xfId="0"/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workbookViewId="0">
      <selection sqref="A1:K1048576"/>
    </sheetView>
  </sheetViews>
  <sheetFormatPr baseColWidth="10" defaultRowHeight="15" x14ac:dyDescent="0.25"/>
  <cols>
    <col min="1" max="16" width="11.42578125" style="1"/>
    <col min="17" max="18" width="11.42578125" style="2"/>
    <col min="19" max="16384" width="11.42578125" style="1"/>
  </cols>
  <sheetData>
    <row r="1" spans="1:18" x14ac:dyDescent="0.25">
      <c r="A1" s="1" t="s">
        <v>0</v>
      </c>
      <c r="B1" s="1" t="s">
        <v>1</v>
      </c>
      <c r="E1" s="1" t="s">
        <v>2</v>
      </c>
      <c r="I1" s="1" t="s">
        <v>4</v>
      </c>
      <c r="N1" s="1" t="s">
        <v>4</v>
      </c>
      <c r="O1" s="1" t="s">
        <v>2</v>
      </c>
      <c r="P1" s="1" t="s">
        <v>7</v>
      </c>
      <c r="Q1" s="2" t="s">
        <v>8</v>
      </c>
      <c r="R1" s="2" t="s">
        <v>9</v>
      </c>
    </row>
    <row r="2" spans="1:18" x14ac:dyDescent="0.25">
      <c r="A2" s="2" t="s">
        <v>28</v>
      </c>
      <c r="B2" s="2"/>
      <c r="C2" s="2"/>
      <c r="D2" s="2"/>
      <c r="E2" s="2" t="s">
        <v>29</v>
      </c>
      <c r="F2" s="2"/>
      <c r="G2" s="2"/>
      <c r="H2" s="2"/>
      <c r="I2" s="2" t="s">
        <v>30</v>
      </c>
      <c r="M2" s="1" t="s">
        <v>3</v>
      </c>
      <c r="N2" s="1" t="s">
        <v>1</v>
      </c>
      <c r="O2" s="1" t="s">
        <v>1</v>
      </c>
      <c r="P2" s="1" t="s">
        <v>1</v>
      </c>
      <c r="Q2" s="2" t="s">
        <v>1</v>
      </c>
    </row>
    <row r="3" spans="1:18" x14ac:dyDescent="0.25">
      <c r="A3" s="1" t="s">
        <v>3</v>
      </c>
      <c r="B3" s="1" t="s">
        <v>1</v>
      </c>
      <c r="C3" s="1" t="s">
        <v>1</v>
      </c>
      <c r="E3" s="1" t="s">
        <v>3</v>
      </c>
      <c r="F3" s="1" t="s">
        <v>1</v>
      </c>
      <c r="G3" s="1" t="s">
        <v>1</v>
      </c>
      <c r="I3" s="1" t="s">
        <v>3</v>
      </c>
      <c r="J3" s="1" t="s">
        <v>1</v>
      </c>
      <c r="K3" s="1" t="s">
        <v>1</v>
      </c>
      <c r="M3" s="1">
        <v>-0.2</v>
      </c>
      <c r="P3" s="1">
        <v>27.600459999999998</v>
      </c>
      <c r="Q3" s="2">
        <v>27.600459999999998</v>
      </c>
    </row>
    <row r="4" spans="1:18" x14ac:dyDescent="0.25">
      <c r="A4" s="1">
        <v>-3.4500000000000003E-2</v>
      </c>
      <c r="B4" s="1">
        <v>27.575399999999998</v>
      </c>
      <c r="C4" s="1">
        <v>27.614816666666666</v>
      </c>
      <c r="E4" s="1">
        <v>2.0632999999999999</v>
      </c>
      <c r="F4" s="1">
        <v>27.7879</v>
      </c>
      <c r="G4" s="1">
        <v>27.787899999999997</v>
      </c>
      <c r="I4" s="1">
        <v>1</v>
      </c>
      <c r="J4" s="1">
        <v>27.2424</v>
      </c>
      <c r="K4" s="1">
        <v>27.46466666666667</v>
      </c>
      <c r="M4" s="1">
        <v>0.5</v>
      </c>
      <c r="P4" s="1">
        <v>27.573619148936167</v>
      </c>
      <c r="Q4" s="2">
        <v>27.573619148936167</v>
      </c>
    </row>
    <row r="5" spans="1:18" x14ac:dyDescent="0.25">
      <c r="A5" s="1">
        <v>-2.8500000000000001E-2</v>
      </c>
      <c r="B5" s="1">
        <v>27.538</v>
      </c>
      <c r="E5" s="1">
        <v>2.0844</v>
      </c>
      <c r="F5" s="1">
        <v>27.7879</v>
      </c>
      <c r="I5" s="1">
        <v>1.37</v>
      </c>
      <c r="J5" s="1">
        <v>27.575800000000001</v>
      </c>
      <c r="M5" s="1">
        <v>1.5</v>
      </c>
      <c r="N5" s="1">
        <v>27.46466666666667</v>
      </c>
      <c r="P5" s="1">
        <v>27.832010526315791</v>
      </c>
      <c r="Q5" s="2">
        <v>27.648338596491229</v>
      </c>
      <c r="R5" s="2">
        <v>0.18367192982456082</v>
      </c>
    </row>
    <row r="6" spans="1:18" x14ac:dyDescent="0.25">
      <c r="A6" s="1">
        <v>-2.1999999999999999E-2</v>
      </c>
      <c r="B6" s="1">
        <v>27.571999999999999</v>
      </c>
      <c r="E6" s="1">
        <v>2.9283000000000001</v>
      </c>
      <c r="F6" s="1">
        <v>27.7879</v>
      </c>
      <c r="I6" s="1">
        <v>1.75</v>
      </c>
      <c r="J6" s="1">
        <v>27.575800000000001</v>
      </c>
      <c r="M6" s="1">
        <v>2.5</v>
      </c>
      <c r="N6" s="1">
        <v>27.494966666666667</v>
      </c>
      <c r="O6" s="1">
        <v>27.787899999999997</v>
      </c>
      <c r="P6" s="1">
        <v>28.141399999999997</v>
      </c>
      <c r="Q6" s="2">
        <v>27.808088888888886</v>
      </c>
      <c r="R6" s="2">
        <v>0.26429113623305167</v>
      </c>
    </row>
    <row r="7" spans="1:18" x14ac:dyDescent="0.25">
      <c r="A7" s="1">
        <v>-1.4999999999999999E-2</v>
      </c>
      <c r="B7" s="1">
        <v>27.606100000000001</v>
      </c>
      <c r="E7" s="1">
        <v>3.7722000000000002</v>
      </c>
      <c r="F7" s="1">
        <v>27.7879</v>
      </c>
      <c r="I7" s="1">
        <v>2.13</v>
      </c>
      <c r="J7" s="1">
        <v>27.575800000000001</v>
      </c>
      <c r="K7" s="1">
        <v>27.494966666666667</v>
      </c>
      <c r="M7" s="1">
        <v>3.5</v>
      </c>
      <c r="N7" s="1">
        <v>27.7273</v>
      </c>
      <c r="O7" s="1">
        <v>27.7879</v>
      </c>
      <c r="Q7" s="2">
        <v>27.7576</v>
      </c>
      <c r="R7" s="2">
        <v>3.0300000000000438E-2</v>
      </c>
    </row>
    <row r="8" spans="1:18" x14ac:dyDescent="0.25">
      <c r="A8" s="1">
        <v>-7.4999999999999997E-3</v>
      </c>
      <c r="B8" s="1">
        <v>27.710799999999999</v>
      </c>
      <c r="E8" s="1">
        <v>5.0801999999999996</v>
      </c>
      <c r="F8" s="1">
        <v>27.4848</v>
      </c>
      <c r="I8" s="1">
        <v>2.5</v>
      </c>
      <c r="J8" s="1">
        <v>27.606100000000001</v>
      </c>
      <c r="M8" s="1">
        <v>4.5</v>
      </c>
      <c r="N8" s="1">
        <v>27.262600000000003</v>
      </c>
      <c r="Q8" s="2">
        <v>27.262600000000003</v>
      </c>
    </row>
    <row r="9" spans="1:18" x14ac:dyDescent="0.25">
      <c r="A9" s="1">
        <v>0</v>
      </c>
      <c r="B9" s="1">
        <v>27.686599999999999</v>
      </c>
      <c r="C9" s="1">
        <f>AVERAGE(B9:B55)</f>
        <v>27.573619148936167</v>
      </c>
      <c r="E9" s="1">
        <v>6.2615999999999996</v>
      </c>
      <c r="F9" s="1">
        <v>27.4848</v>
      </c>
      <c r="I9" s="1">
        <v>2.88</v>
      </c>
      <c r="J9" s="1">
        <v>27.303000000000001</v>
      </c>
      <c r="M9" s="1">
        <v>5.5</v>
      </c>
      <c r="N9" s="1">
        <v>27.525266666666667</v>
      </c>
      <c r="O9" s="1">
        <v>27.4848</v>
      </c>
      <c r="Q9" s="2">
        <v>27.505033333333333</v>
      </c>
      <c r="R9" s="2">
        <v>2.0233333333333547E-2</v>
      </c>
    </row>
    <row r="10" spans="1:18" x14ac:dyDescent="0.25">
      <c r="A10" s="1">
        <v>6.0000000000000001E-3</v>
      </c>
      <c r="B10" s="1">
        <v>27.553000000000001</v>
      </c>
      <c r="E10" s="1">
        <v>7.4851999999999999</v>
      </c>
      <c r="F10" s="1">
        <v>27.4848</v>
      </c>
      <c r="I10" s="1">
        <v>3.25</v>
      </c>
      <c r="J10" s="1">
        <v>27.696999999999999</v>
      </c>
      <c r="K10" s="1">
        <v>27.7273</v>
      </c>
      <c r="M10" s="1">
        <v>6.5</v>
      </c>
      <c r="N10" s="1">
        <v>27.5</v>
      </c>
      <c r="O10" s="1">
        <v>27.4848</v>
      </c>
      <c r="Q10" s="2">
        <v>27.4924</v>
      </c>
      <c r="R10" s="2">
        <v>7.6000000000000512E-3</v>
      </c>
    </row>
    <row r="11" spans="1:18" x14ac:dyDescent="0.25">
      <c r="A11" s="1">
        <v>1.2500000000000001E-2</v>
      </c>
      <c r="B11" s="1">
        <v>27.484000000000002</v>
      </c>
      <c r="E11" s="1">
        <v>9.0675000000000008</v>
      </c>
      <c r="F11" s="1">
        <v>26.878799999999998</v>
      </c>
      <c r="I11" s="1">
        <v>3.63</v>
      </c>
      <c r="J11" s="1">
        <v>27.7576</v>
      </c>
      <c r="M11" s="1">
        <v>7.5</v>
      </c>
      <c r="N11" s="1">
        <v>27.808099999999996</v>
      </c>
      <c r="O11" s="1">
        <v>27.4848</v>
      </c>
      <c r="Q11" s="2">
        <v>27.646449999999998</v>
      </c>
      <c r="R11" s="2">
        <v>0.16164999999999807</v>
      </c>
    </row>
    <row r="12" spans="1:18" x14ac:dyDescent="0.25">
      <c r="A12" s="1">
        <v>1.95E-2</v>
      </c>
      <c r="B12" s="1">
        <v>27.468399999999999</v>
      </c>
      <c r="E12" s="1">
        <v>10.001899999999999</v>
      </c>
      <c r="F12" s="1">
        <v>26.878799999999998</v>
      </c>
      <c r="I12" s="1">
        <v>4</v>
      </c>
      <c r="J12" s="1">
        <v>27.181799999999999</v>
      </c>
      <c r="K12" s="1">
        <v>27.262600000000003</v>
      </c>
      <c r="M12" s="1">
        <v>8.5</v>
      </c>
      <c r="N12" s="1">
        <v>27.525233333333333</v>
      </c>
      <c r="Q12" s="2">
        <v>27.525233333333333</v>
      </c>
    </row>
    <row r="13" spans="1:18" x14ac:dyDescent="0.25">
      <c r="A13" s="1">
        <v>2.5999999999999999E-2</v>
      </c>
      <c r="B13" s="1">
        <v>27.536799999999999</v>
      </c>
      <c r="E13" s="1">
        <v>11.2746</v>
      </c>
      <c r="F13" s="1">
        <v>26.575800000000001</v>
      </c>
      <c r="G13" s="1">
        <v>26.272750000000002</v>
      </c>
      <c r="I13" s="1">
        <v>4.38</v>
      </c>
      <c r="J13" s="1">
        <v>27.181799999999999</v>
      </c>
      <c r="M13" s="1">
        <v>9.5</v>
      </c>
      <c r="N13" s="1">
        <v>26.747466666666668</v>
      </c>
      <c r="O13" s="1">
        <v>26.878799999999998</v>
      </c>
      <c r="Q13" s="2">
        <v>26.813133333333333</v>
      </c>
      <c r="R13" s="2">
        <v>6.5666666666665208E-2</v>
      </c>
    </row>
    <row r="14" spans="1:18" x14ac:dyDescent="0.25">
      <c r="A14" s="1">
        <v>3.3000000000000002E-2</v>
      </c>
      <c r="B14" s="1">
        <v>27.588200000000001</v>
      </c>
      <c r="E14" s="1">
        <v>11.677099999999999</v>
      </c>
      <c r="F14" s="1">
        <v>25.9697</v>
      </c>
      <c r="I14" s="1">
        <v>4.75</v>
      </c>
      <c r="J14" s="1">
        <v>27.424199999999999</v>
      </c>
      <c r="M14" s="1">
        <v>10.5</v>
      </c>
      <c r="N14" s="1">
        <v>26.439399999999999</v>
      </c>
      <c r="O14" s="1">
        <v>26.878799999999998</v>
      </c>
      <c r="Q14" s="2">
        <v>26.659099999999999</v>
      </c>
      <c r="R14" s="2">
        <v>0.21969999999999956</v>
      </c>
    </row>
    <row r="15" spans="1:18" x14ac:dyDescent="0.25">
      <c r="A15" s="1">
        <v>3.9E-2</v>
      </c>
      <c r="B15" s="1">
        <v>27.684999999999999</v>
      </c>
      <c r="E15" s="1">
        <v>12.6153</v>
      </c>
      <c r="F15" s="1">
        <v>25.666699999999999</v>
      </c>
      <c r="G15" s="1">
        <v>25.9697</v>
      </c>
      <c r="I15" s="1">
        <v>5.13</v>
      </c>
      <c r="J15" s="1">
        <v>27.2424</v>
      </c>
      <c r="K15" s="1">
        <v>27.525266666666667</v>
      </c>
      <c r="M15" s="1">
        <v>11.5</v>
      </c>
      <c r="N15" s="1">
        <v>26.100999999999999</v>
      </c>
      <c r="O15" s="1">
        <v>26.272750000000002</v>
      </c>
      <c r="Q15" s="2">
        <v>26.186875000000001</v>
      </c>
      <c r="R15" s="2">
        <v>8.5875000000001478E-2</v>
      </c>
    </row>
    <row r="16" spans="1:18" x14ac:dyDescent="0.25">
      <c r="A16" s="1">
        <v>4.3999999999999997E-2</v>
      </c>
      <c r="B16" s="1">
        <v>27.709299999999999</v>
      </c>
      <c r="E16" s="1">
        <v>12.840299999999999</v>
      </c>
      <c r="F16" s="1">
        <v>25.9697</v>
      </c>
      <c r="I16" s="1">
        <v>5.5</v>
      </c>
      <c r="J16" s="1">
        <v>27.696999999999999</v>
      </c>
      <c r="M16" s="1">
        <v>12.5</v>
      </c>
      <c r="N16" s="1">
        <v>25.5</v>
      </c>
      <c r="O16" s="1">
        <v>25.9697</v>
      </c>
      <c r="Q16" s="2">
        <v>25.734850000000002</v>
      </c>
      <c r="R16" s="2">
        <v>0.23484999999999978</v>
      </c>
    </row>
    <row r="17" spans="1:18" x14ac:dyDescent="0.25">
      <c r="A17" s="1">
        <v>5.0500000000000003E-2</v>
      </c>
      <c r="B17" s="1">
        <v>27.619399999999999</v>
      </c>
      <c r="E17" s="1">
        <v>12.877800000000001</v>
      </c>
      <c r="F17" s="1">
        <v>26.2727</v>
      </c>
      <c r="I17" s="1">
        <v>5.87</v>
      </c>
      <c r="J17" s="1">
        <v>27.636399999999998</v>
      </c>
      <c r="M17" s="1">
        <v>13.5</v>
      </c>
      <c r="N17" s="1">
        <v>25.181825</v>
      </c>
      <c r="O17" s="1">
        <v>26.121200000000002</v>
      </c>
      <c r="Q17" s="2">
        <v>25.651512500000003</v>
      </c>
      <c r="R17" s="2">
        <v>0.46968750000000092</v>
      </c>
    </row>
    <row r="18" spans="1:18" x14ac:dyDescent="0.25">
      <c r="A18" s="1">
        <v>5.6000000000000001E-2</v>
      </c>
      <c r="B18" s="1">
        <v>27.4648</v>
      </c>
      <c r="E18" s="1">
        <v>13.5715</v>
      </c>
      <c r="F18" s="1">
        <v>26.2727</v>
      </c>
      <c r="G18" s="1">
        <v>26.121200000000002</v>
      </c>
      <c r="I18" s="1">
        <v>6.25</v>
      </c>
      <c r="J18" s="1">
        <v>27.393899999999999</v>
      </c>
      <c r="K18" s="1">
        <v>27.5</v>
      </c>
      <c r="M18" s="1">
        <v>14.5</v>
      </c>
      <c r="N18" s="1">
        <v>25.006060000000002</v>
      </c>
      <c r="O18" s="1">
        <v>25.818150000000003</v>
      </c>
      <c r="Q18" s="2">
        <v>25.412105000000004</v>
      </c>
      <c r="R18" s="2">
        <v>0.40604500000000066</v>
      </c>
    </row>
    <row r="19" spans="1:18" x14ac:dyDescent="0.25">
      <c r="A19" s="1">
        <v>7.9699999999999993E-2</v>
      </c>
      <c r="B19" s="1">
        <v>27.393899999999999</v>
      </c>
      <c r="E19" s="1">
        <v>13.876300000000001</v>
      </c>
      <c r="F19" s="1">
        <v>25.9697</v>
      </c>
      <c r="I19" s="1">
        <v>6.62</v>
      </c>
      <c r="J19" s="1">
        <v>27.606100000000001</v>
      </c>
      <c r="M19" s="1">
        <v>15.5</v>
      </c>
      <c r="N19" s="1">
        <v>24.259742857142857</v>
      </c>
      <c r="O19" s="1">
        <v>24.7576</v>
      </c>
      <c r="Q19" s="2">
        <v>24.508671428571429</v>
      </c>
      <c r="R19" s="2">
        <v>0.24892857142857139</v>
      </c>
    </row>
    <row r="20" spans="1:18" x14ac:dyDescent="0.25">
      <c r="A20" s="1">
        <v>0.1082</v>
      </c>
      <c r="B20" s="1">
        <v>27.383800000000001</v>
      </c>
      <c r="E20" s="1">
        <v>14.150600000000001</v>
      </c>
      <c r="F20" s="1">
        <v>25.363600000000002</v>
      </c>
      <c r="G20" s="1">
        <v>25.818150000000003</v>
      </c>
      <c r="I20" s="1">
        <v>7</v>
      </c>
      <c r="J20" s="1">
        <v>27.696999999999999</v>
      </c>
      <c r="K20" s="1">
        <v>27.808099999999996</v>
      </c>
      <c r="M20" s="1">
        <v>16.5</v>
      </c>
      <c r="N20" s="1">
        <v>23.641433333333335</v>
      </c>
      <c r="O20" s="1">
        <v>23.480854166666667</v>
      </c>
      <c r="Q20" s="2">
        <v>23.561143749999999</v>
      </c>
      <c r="R20" s="2">
        <v>8.0289583333334136E-2</v>
      </c>
    </row>
    <row r="21" spans="1:18" x14ac:dyDescent="0.25">
      <c r="A21" s="1">
        <v>0.1159</v>
      </c>
      <c r="B21" s="1">
        <v>27.263999999999999</v>
      </c>
      <c r="E21" s="1">
        <v>14.485799999999999</v>
      </c>
      <c r="F21" s="1">
        <v>26.2727</v>
      </c>
      <c r="I21" s="1">
        <v>7.38</v>
      </c>
      <c r="J21" s="1">
        <v>27.666699999999999</v>
      </c>
      <c r="M21" s="1">
        <v>17.5</v>
      </c>
      <c r="N21" s="1">
        <v>23.320274999999999</v>
      </c>
      <c r="O21" s="1">
        <v>24</v>
      </c>
      <c r="Q21" s="2">
        <v>23.660137499999998</v>
      </c>
      <c r="R21" s="2">
        <v>0.33986250000000062</v>
      </c>
    </row>
    <row r="22" spans="1:18" x14ac:dyDescent="0.25">
      <c r="A22" s="1">
        <v>0.13880000000000001</v>
      </c>
      <c r="B22" s="1">
        <v>27.152999999999999</v>
      </c>
      <c r="E22" s="1">
        <v>15.699199999999999</v>
      </c>
      <c r="F22" s="1">
        <v>24.7576</v>
      </c>
      <c r="I22" s="1">
        <v>7.75</v>
      </c>
      <c r="J22" s="1">
        <v>28.060600000000001</v>
      </c>
      <c r="M22" s="1">
        <v>18.5</v>
      </c>
      <c r="N22" s="1">
        <v>23.512766666666668</v>
      </c>
      <c r="Q22" s="2">
        <v>23.512766666666668</v>
      </c>
    </row>
    <row r="23" spans="1:18" x14ac:dyDescent="0.25">
      <c r="A23" s="1">
        <v>0.16950000000000001</v>
      </c>
      <c r="B23" s="1">
        <v>27.1934</v>
      </c>
      <c r="E23" s="1">
        <v>16.019200000000001</v>
      </c>
      <c r="F23" s="1">
        <v>24.7576</v>
      </c>
      <c r="G23" s="1">
        <v>24.454549999999998</v>
      </c>
      <c r="I23" s="1">
        <v>8.1300000000000008</v>
      </c>
      <c r="J23" s="1">
        <v>27.4848</v>
      </c>
      <c r="K23" s="1">
        <v>27.525233333333333</v>
      </c>
      <c r="M23" s="1">
        <v>19.5</v>
      </c>
      <c r="N23" s="1">
        <v>23.562933333333334</v>
      </c>
      <c r="O23" s="1">
        <v>24.151499999999999</v>
      </c>
      <c r="Q23" s="2">
        <v>23.857216666666666</v>
      </c>
      <c r="R23" s="2">
        <v>0.29428333333333256</v>
      </c>
    </row>
    <row r="24" spans="1:18" x14ac:dyDescent="0.25">
      <c r="A24" s="1">
        <v>0.1966</v>
      </c>
      <c r="B24" s="1">
        <v>27.323399999999999</v>
      </c>
      <c r="E24" s="1">
        <v>16.3248</v>
      </c>
      <c r="F24" s="1">
        <v>24.151499999999999</v>
      </c>
      <c r="I24" s="1">
        <v>8.5</v>
      </c>
      <c r="J24" s="1">
        <v>27.666699999999999</v>
      </c>
      <c r="M24" s="1">
        <v>20.5</v>
      </c>
      <c r="N24" s="1">
        <v>23.622999999999998</v>
      </c>
      <c r="O24" s="1">
        <v>24.151499999999999</v>
      </c>
      <c r="Q24" s="2">
        <v>23.887249999999998</v>
      </c>
      <c r="R24" s="2">
        <v>0.26425000000000054</v>
      </c>
    </row>
    <row r="25" spans="1:18" x14ac:dyDescent="0.25">
      <c r="A25" s="1">
        <v>0.20730000000000001</v>
      </c>
      <c r="B25" s="1">
        <v>27.5152</v>
      </c>
      <c r="E25" s="1">
        <v>16.765000000000001</v>
      </c>
      <c r="F25" s="1">
        <v>24.151499999999999</v>
      </c>
      <c r="I25" s="1">
        <v>8.8800000000000008</v>
      </c>
      <c r="J25" s="1">
        <v>27.424199999999999</v>
      </c>
      <c r="M25" s="1">
        <v>21.5</v>
      </c>
      <c r="N25" s="1">
        <v>24.384033333333335</v>
      </c>
      <c r="Q25" s="2">
        <v>24.384033333333335</v>
      </c>
    </row>
    <row r="26" spans="1:18" x14ac:dyDescent="0.25">
      <c r="A26" s="1">
        <v>0.23380000000000001</v>
      </c>
      <c r="B26" s="1">
        <v>27.424199999999999</v>
      </c>
      <c r="E26" s="1">
        <v>17.205100000000002</v>
      </c>
      <c r="F26" s="1">
        <v>24.151499999999999</v>
      </c>
      <c r="G26" s="1">
        <v>24</v>
      </c>
      <c r="I26" s="1">
        <v>9.25</v>
      </c>
      <c r="J26" s="1">
        <v>27.090900000000001</v>
      </c>
      <c r="K26" s="1">
        <v>26.747466666666668</v>
      </c>
      <c r="M26" s="1">
        <v>22.5</v>
      </c>
      <c r="N26" s="1">
        <v>25.431700000000003</v>
      </c>
      <c r="O26" s="1">
        <v>24.7576</v>
      </c>
      <c r="Q26" s="2">
        <v>25.094650000000001</v>
      </c>
      <c r="R26" s="2">
        <v>0.3370500000000014</v>
      </c>
    </row>
    <row r="27" spans="1:18" x14ac:dyDescent="0.25">
      <c r="A27" s="1">
        <v>0.26889999999999997</v>
      </c>
      <c r="B27" s="1">
        <v>27.3552</v>
      </c>
      <c r="E27" s="1">
        <v>17.7</v>
      </c>
      <c r="F27" s="1">
        <v>23.848500000000001</v>
      </c>
      <c r="I27" s="1">
        <v>9.6199999999999992</v>
      </c>
      <c r="J27" s="1">
        <v>26.939399999999999</v>
      </c>
      <c r="M27" s="1">
        <v>23.5</v>
      </c>
      <c r="N27" s="1">
        <v>25.122599999999995</v>
      </c>
      <c r="O27" s="1">
        <v>24.7576</v>
      </c>
      <c r="Q27" s="2">
        <v>24.940099999999997</v>
      </c>
      <c r="R27" s="2">
        <v>0.18249999999999744</v>
      </c>
    </row>
    <row r="28" spans="1:18" x14ac:dyDescent="0.25">
      <c r="A28" s="1">
        <v>0.26889999999999997</v>
      </c>
      <c r="B28" s="1">
        <v>27.335000000000001</v>
      </c>
      <c r="E28" s="1">
        <v>17.899999999999999</v>
      </c>
      <c r="F28" s="1">
        <v>24.151499999999999</v>
      </c>
      <c r="I28" s="1">
        <v>9.99</v>
      </c>
      <c r="J28" s="1">
        <v>26.2121</v>
      </c>
      <c r="M28" s="1">
        <v>24.5</v>
      </c>
      <c r="N28" s="1">
        <v>23.949449999999999</v>
      </c>
      <c r="O28" s="1">
        <v>24.151499999999999</v>
      </c>
      <c r="Q28" s="2">
        <v>24.050474999999999</v>
      </c>
      <c r="R28" s="2">
        <v>0.10102499999999992</v>
      </c>
    </row>
    <row r="29" spans="1:18" x14ac:dyDescent="0.25">
      <c r="A29" s="1">
        <v>0.29980000000000001</v>
      </c>
      <c r="B29" s="1">
        <v>27.321899999999999</v>
      </c>
      <c r="E29" s="1">
        <v>19.6571</v>
      </c>
      <c r="F29" s="1">
        <v>24.151499999999999</v>
      </c>
      <c r="I29" s="1">
        <v>10.36</v>
      </c>
      <c r="J29" s="1">
        <v>26.606100000000001</v>
      </c>
      <c r="K29" s="1">
        <v>26.439399999999999</v>
      </c>
      <c r="M29" s="1">
        <v>25.5</v>
      </c>
      <c r="N29" s="1">
        <v>25.1145</v>
      </c>
      <c r="Q29" s="2">
        <v>25.1145</v>
      </c>
    </row>
    <row r="30" spans="1:18" x14ac:dyDescent="0.25">
      <c r="A30" s="1">
        <v>0.31519999999999998</v>
      </c>
      <c r="B30" s="1">
        <v>27.542400000000001</v>
      </c>
      <c r="E30" s="1">
        <v>20.572500000000002</v>
      </c>
      <c r="F30" s="1">
        <v>24.151499999999999</v>
      </c>
      <c r="G30" s="1">
        <v>24.151499999999999</v>
      </c>
      <c r="I30" s="1">
        <v>10.72</v>
      </c>
      <c r="J30" s="1">
        <v>26.2727</v>
      </c>
      <c r="M30" s="1">
        <v>26.5</v>
      </c>
    </row>
    <row r="31" spans="1:18" x14ac:dyDescent="0.25">
      <c r="A31" s="1">
        <v>0.3306</v>
      </c>
      <c r="B31" s="1">
        <v>27.532299999999999</v>
      </c>
      <c r="E31" s="1">
        <v>20.915700000000001</v>
      </c>
      <c r="F31" s="1">
        <v>24.151499999999999</v>
      </c>
      <c r="I31" s="1">
        <v>11.09</v>
      </c>
      <c r="J31" s="1">
        <v>26.303000000000001</v>
      </c>
      <c r="K31" s="1">
        <v>26.100999999999999</v>
      </c>
    </row>
    <row r="32" spans="1:18" x14ac:dyDescent="0.25">
      <c r="A32" s="1">
        <v>0.3599</v>
      </c>
      <c r="B32" s="1">
        <v>27.616199999999999</v>
      </c>
      <c r="E32" s="1">
        <v>22.517499999999998</v>
      </c>
      <c r="F32" s="1">
        <v>24.7576</v>
      </c>
      <c r="I32" s="1">
        <v>11.45</v>
      </c>
      <c r="J32" s="1">
        <v>26.2121</v>
      </c>
    </row>
    <row r="33" spans="1:11" x14ac:dyDescent="0.25">
      <c r="A33" s="1">
        <v>0.36680000000000001</v>
      </c>
      <c r="B33" s="1">
        <v>27.545500000000001</v>
      </c>
      <c r="E33" s="1">
        <v>23.957999999999998</v>
      </c>
      <c r="F33" s="1">
        <v>24.7576</v>
      </c>
      <c r="I33" s="1">
        <v>11.93</v>
      </c>
      <c r="J33" s="1">
        <v>25.7879</v>
      </c>
    </row>
    <row r="34" spans="1:11" x14ac:dyDescent="0.25">
      <c r="A34" s="1">
        <v>0.38829999999999998</v>
      </c>
      <c r="B34" s="1">
        <v>27.606100000000001</v>
      </c>
      <c r="E34" s="1">
        <v>24.657800000000002</v>
      </c>
      <c r="F34" s="1">
        <v>24.151499999999999</v>
      </c>
      <c r="I34" s="1">
        <v>12.31</v>
      </c>
      <c r="J34" s="1">
        <v>26.090900000000001</v>
      </c>
      <c r="K34" s="1">
        <v>25.5</v>
      </c>
    </row>
    <row r="35" spans="1:11" x14ac:dyDescent="0.25">
      <c r="A35" s="1">
        <v>0.41820000000000002</v>
      </c>
      <c r="B35" s="1">
        <v>27.5623</v>
      </c>
      <c r="I35" s="1">
        <v>12.68</v>
      </c>
      <c r="J35" s="1">
        <v>25.333300000000001</v>
      </c>
    </row>
    <row r="36" spans="1:11" x14ac:dyDescent="0.25">
      <c r="A36" s="1">
        <v>0.44450000000000001</v>
      </c>
      <c r="B36" s="1">
        <v>27.408200000000001</v>
      </c>
      <c r="I36" s="1">
        <v>12.8</v>
      </c>
      <c r="J36" s="1">
        <v>25.666699999999999</v>
      </c>
    </row>
    <row r="37" spans="1:11" x14ac:dyDescent="0.25">
      <c r="A37" s="1">
        <v>0.44829999999999998</v>
      </c>
      <c r="B37" s="1">
        <v>27.438500000000001</v>
      </c>
      <c r="I37" s="1">
        <v>12.95</v>
      </c>
      <c r="J37" s="1">
        <v>24.909099999999999</v>
      </c>
    </row>
    <row r="38" spans="1:11" x14ac:dyDescent="0.25">
      <c r="A38" s="1">
        <v>0.47970000000000002</v>
      </c>
      <c r="B38" s="1">
        <v>27.5428</v>
      </c>
      <c r="I38" s="1">
        <v>13.21</v>
      </c>
      <c r="J38" s="1">
        <v>24.7576</v>
      </c>
      <c r="K38" s="1">
        <v>25.181825</v>
      </c>
    </row>
    <row r="39" spans="1:11" x14ac:dyDescent="0.25">
      <c r="A39" s="1">
        <v>0.49680000000000002</v>
      </c>
      <c r="B39" s="1">
        <v>27.6768</v>
      </c>
      <c r="I39" s="1">
        <v>13.47</v>
      </c>
      <c r="J39" s="1">
        <v>25.2727</v>
      </c>
    </row>
    <row r="40" spans="1:11" x14ac:dyDescent="0.25">
      <c r="A40" s="1">
        <v>0.54869999999999997</v>
      </c>
      <c r="B40" s="1">
        <v>27.585899999999999</v>
      </c>
      <c r="I40" s="1">
        <v>13.73</v>
      </c>
      <c r="J40" s="1">
        <v>25.666699999999999</v>
      </c>
    </row>
    <row r="41" spans="1:11" x14ac:dyDescent="0.25">
      <c r="A41" s="1">
        <v>0.54879999999999995</v>
      </c>
      <c r="B41" s="1">
        <v>27.535399999999999</v>
      </c>
      <c r="I41" s="1">
        <v>13.98</v>
      </c>
      <c r="J41" s="1">
        <v>25.0303</v>
      </c>
    </row>
    <row r="42" spans="1:11" x14ac:dyDescent="0.25">
      <c r="A42" s="1">
        <v>0.58640000000000003</v>
      </c>
      <c r="B42" s="1">
        <v>27.474699999999999</v>
      </c>
      <c r="I42" s="1">
        <v>14.24</v>
      </c>
      <c r="J42" s="1">
        <v>25.363600000000002</v>
      </c>
      <c r="K42" s="1">
        <v>25.006060000000002</v>
      </c>
    </row>
    <row r="43" spans="1:11" x14ac:dyDescent="0.25">
      <c r="A43" s="1">
        <v>0.61370000000000002</v>
      </c>
      <c r="B43" s="1">
        <v>27.616199999999999</v>
      </c>
      <c r="I43" s="1">
        <v>14.5</v>
      </c>
      <c r="J43" s="1">
        <v>25.121200000000002</v>
      </c>
    </row>
    <row r="44" spans="1:11" x14ac:dyDescent="0.25">
      <c r="A44" s="1">
        <v>0.64390000000000003</v>
      </c>
      <c r="B44" s="1">
        <v>27.6768</v>
      </c>
      <c r="I44" s="1">
        <v>14.65</v>
      </c>
      <c r="J44" s="1">
        <v>25.636399999999998</v>
      </c>
    </row>
    <row r="45" spans="1:11" x14ac:dyDescent="0.25">
      <c r="A45" s="1">
        <v>0.67600000000000005</v>
      </c>
      <c r="B45" s="1">
        <v>27.7576</v>
      </c>
      <c r="I45" s="1">
        <v>14.8</v>
      </c>
      <c r="J45" s="1">
        <v>24.363600000000002</v>
      </c>
    </row>
    <row r="46" spans="1:11" x14ac:dyDescent="0.25">
      <c r="A46" s="1">
        <v>0.71130000000000004</v>
      </c>
      <c r="B46" s="1">
        <v>27.858599999999999</v>
      </c>
      <c r="I46" s="1">
        <v>14.95</v>
      </c>
      <c r="J46" s="1">
        <v>24.545500000000001</v>
      </c>
    </row>
    <row r="47" spans="1:11" x14ac:dyDescent="0.25">
      <c r="A47" s="1">
        <v>0.746</v>
      </c>
      <c r="B47" s="1">
        <v>28.010100000000001</v>
      </c>
      <c r="I47" s="1">
        <v>15.1</v>
      </c>
      <c r="J47" s="1">
        <v>24.424199999999999</v>
      </c>
      <c r="K47" s="1">
        <v>24.259742857142857</v>
      </c>
    </row>
    <row r="48" spans="1:11" x14ac:dyDescent="0.25">
      <c r="A48" s="1">
        <v>0.77880000000000005</v>
      </c>
      <c r="B48" s="1">
        <v>28.2121</v>
      </c>
      <c r="I48" s="1">
        <v>15.25</v>
      </c>
      <c r="J48" s="1">
        <v>24.454499999999999</v>
      </c>
    </row>
    <row r="49" spans="1:11" x14ac:dyDescent="0.25">
      <c r="A49" s="1">
        <v>0.81030000000000002</v>
      </c>
      <c r="B49" s="1">
        <v>28.141400000000001</v>
      </c>
      <c r="I49" s="1">
        <v>15.41</v>
      </c>
      <c r="J49" s="1">
        <v>24.7273</v>
      </c>
    </row>
    <row r="50" spans="1:11" x14ac:dyDescent="0.25">
      <c r="A50" s="1">
        <v>0.8357</v>
      </c>
      <c r="B50" s="1">
        <v>28.0303</v>
      </c>
      <c r="I50" s="1">
        <v>15.56</v>
      </c>
      <c r="J50" s="1">
        <v>24.7273</v>
      </c>
    </row>
    <row r="51" spans="1:11" x14ac:dyDescent="0.25">
      <c r="A51" s="1">
        <v>0.88329999999999997</v>
      </c>
      <c r="B51" s="1">
        <v>27.828299999999999</v>
      </c>
      <c r="I51" s="1">
        <v>15.71</v>
      </c>
      <c r="J51" s="1">
        <v>24.333300000000001</v>
      </c>
    </row>
    <row r="52" spans="1:11" x14ac:dyDescent="0.25">
      <c r="A52" s="1">
        <v>0.91010000000000002</v>
      </c>
      <c r="B52" s="1">
        <v>27.585899999999999</v>
      </c>
      <c r="I52" s="1">
        <v>15.86</v>
      </c>
      <c r="J52" s="1">
        <v>23.575800000000001</v>
      </c>
    </row>
    <row r="53" spans="1:11" x14ac:dyDescent="0.25">
      <c r="A53" s="1">
        <v>0.93689999999999996</v>
      </c>
      <c r="B53" s="1">
        <v>27.464600000000001</v>
      </c>
      <c r="I53" s="1">
        <v>15.86</v>
      </c>
      <c r="J53" s="1">
        <v>23.575800000000001</v>
      </c>
    </row>
    <row r="54" spans="1:11" x14ac:dyDescent="0.25">
      <c r="A54" s="1">
        <v>0.9607</v>
      </c>
      <c r="B54" s="1">
        <v>27.596</v>
      </c>
      <c r="I54" s="1">
        <v>16.010000000000002</v>
      </c>
      <c r="J54" s="1">
        <v>23.606100000000001</v>
      </c>
      <c r="K54" s="1">
        <v>23.641433333333335</v>
      </c>
    </row>
    <row r="55" spans="1:11" x14ac:dyDescent="0.25">
      <c r="A55" s="1">
        <v>0.98460000000000003</v>
      </c>
      <c r="B55" s="1">
        <v>27.656600000000001</v>
      </c>
      <c r="I55" s="1">
        <v>16.170000000000002</v>
      </c>
      <c r="J55" s="1">
        <v>24.121200000000002</v>
      </c>
    </row>
    <row r="56" spans="1:11" x14ac:dyDescent="0.25">
      <c r="A56" s="1">
        <v>1.0114000000000001</v>
      </c>
      <c r="B56" s="1">
        <v>27.6768</v>
      </c>
      <c r="C56" s="1">
        <f>AVERAGE(B56:B93)</f>
        <v>27.832010526315791</v>
      </c>
      <c r="I56" s="1">
        <v>16.36</v>
      </c>
      <c r="J56" s="1">
        <v>23.606100000000001</v>
      </c>
    </row>
    <row r="57" spans="1:11" x14ac:dyDescent="0.25">
      <c r="A57" s="1">
        <v>1.0296000000000001</v>
      </c>
      <c r="B57" s="1">
        <v>27.585899999999999</v>
      </c>
      <c r="I57" s="1">
        <v>16.55</v>
      </c>
      <c r="J57" s="1">
        <v>23.424199999999999</v>
      </c>
    </row>
    <row r="58" spans="1:11" x14ac:dyDescent="0.25">
      <c r="A58" s="1">
        <v>1.0367999999999999</v>
      </c>
      <c r="B58" s="1">
        <v>27.474699999999999</v>
      </c>
      <c r="I58" s="1">
        <v>16.73</v>
      </c>
      <c r="J58" s="1">
        <v>23.575800000000001</v>
      </c>
    </row>
    <row r="59" spans="1:11" x14ac:dyDescent="0.25">
      <c r="A59" s="1">
        <v>1.0693999999999999</v>
      </c>
      <c r="B59" s="1">
        <v>27.454499999999999</v>
      </c>
      <c r="I59" s="1">
        <v>16.920000000000002</v>
      </c>
      <c r="J59" s="1">
        <v>23.5152</v>
      </c>
    </row>
    <row r="60" spans="1:11" x14ac:dyDescent="0.25">
      <c r="A60" s="1">
        <v>1.093</v>
      </c>
      <c r="B60" s="1">
        <v>27.414100000000001</v>
      </c>
      <c r="I60" s="1">
        <v>17.100000000000001</v>
      </c>
      <c r="J60" s="1">
        <v>23.393899999999999</v>
      </c>
      <c r="K60" s="1">
        <v>23.320274999999999</v>
      </c>
    </row>
    <row r="61" spans="1:11" x14ac:dyDescent="0.25">
      <c r="A61" s="1">
        <v>1.1769000000000001</v>
      </c>
      <c r="B61" s="1">
        <v>27.585899999999999</v>
      </c>
      <c r="I61" s="1">
        <v>17.29</v>
      </c>
      <c r="J61" s="1">
        <v>23.4848</v>
      </c>
    </row>
    <row r="62" spans="1:11" x14ac:dyDescent="0.25">
      <c r="A62" s="1">
        <v>1.2031000000000001</v>
      </c>
      <c r="B62" s="1">
        <v>27.5657</v>
      </c>
      <c r="I62" s="1">
        <v>17.47</v>
      </c>
      <c r="J62" s="1">
        <v>23.163499999999999</v>
      </c>
    </row>
    <row r="63" spans="1:11" x14ac:dyDescent="0.25">
      <c r="A63" s="1">
        <v>1.2296</v>
      </c>
      <c r="B63" s="1">
        <v>27.7576</v>
      </c>
      <c r="I63" s="1">
        <v>17.66</v>
      </c>
      <c r="J63" s="1">
        <v>23.238900000000001</v>
      </c>
    </row>
    <row r="64" spans="1:11" x14ac:dyDescent="0.25">
      <c r="A64" s="1">
        <v>1.2577</v>
      </c>
      <c r="B64" s="1">
        <v>27.696999999999999</v>
      </c>
      <c r="I64" s="1">
        <v>18.03</v>
      </c>
      <c r="J64" s="1">
        <v>23.302700000000002</v>
      </c>
      <c r="K64" s="1">
        <v>23.512766666666668</v>
      </c>
    </row>
    <row r="65" spans="1:11" x14ac:dyDescent="0.25">
      <c r="A65" s="1">
        <v>1.2842</v>
      </c>
      <c r="B65" s="1">
        <v>27.737400000000001</v>
      </c>
      <c r="I65" s="1">
        <v>18.399999999999999</v>
      </c>
      <c r="J65" s="1">
        <v>23.537700000000001</v>
      </c>
    </row>
    <row r="66" spans="1:11" x14ac:dyDescent="0.25">
      <c r="A66" s="1">
        <v>1.3150999999999999</v>
      </c>
      <c r="B66" s="1">
        <v>27.494900000000001</v>
      </c>
      <c r="I66" s="1">
        <v>18.77</v>
      </c>
      <c r="J66" s="1">
        <v>23.697900000000001</v>
      </c>
    </row>
    <row r="67" spans="1:11" x14ac:dyDescent="0.25">
      <c r="A67" s="1">
        <v>1.3322000000000001</v>
      </c>
      <c r="B67" s="1">
        <v>27.606100000000001</v>
      </c>
      <c r="I67" s="1">
        <v>19.14</v>
      </c>
      <c r="J67" s="1">
        <v>23.528600000000001</v>
      </c>
      <c r="K67" s="1">
        <v>23.562933333333334</v>
      </c>
    </row>
    <row r="68" spans="1:11" x14ac:dyDescent="0.25">
      <c r="A68" s="1">
        <v>1.3632</v>
      </c>
      <c r="B68" s="1">
        <v>27.6768</v>
      </c>
      <c r="I68" s="1">
        <v>19.510000000000002</v>
      </c>
      <c r="J68" s="1">
        <v>23.5152</v>
      </c>
    </row>
    <row r="69" spans="1:11" x14ac:dyDescent="0.25">
      <c r="A69" s="1">
        <v>1.4036</v>
      </c>
      <c r="B69" s="1">
        <v>27.828299999999999</v>
      </c>
      <c r="I69" s="1">
        <v>19.89</v>
      </c>
      <c r="J69" s="1">
        <v>23.645</v>
      </c>
    </row>
    <row r="70" spans="1:11" x14ac:dyDescent="0.25">
      <c r="A70" s="1">
        <v>1.4334</v>
      </c>
      <c r="B70" s="1">
        <v>27.656600000000001</v>
      </c>
      <c r="I70" s="1">
        <v>20.260000000000002</v>
      </c>
      <c r="J70" s="1">
        <v>23.513999999999999</v>
      </c>
      <c r="K70" s="1">
        <v>23.622999999999998</v>
      </c>
    </row>
    <row r="71" spans="1:11" x14ac:dyDescent="0.25">
      <c r="A71" s="1">
        <v>1.4645999999999999</v>
      </c>
      <c r="B71" s="1">
        <v>27.555599999999998</v>
      </c>
      <c r="I71" s="1">
        <v>20.63</v>
      </c>
      <c r="J71" s="1">
        <v>23.731999999999999</v>
      </c>
    </row>
    <row r="72" spans="1:11" x14ac:dyDescent="0.25">
      <c r="A72" s="1">
        <v>1.4795</v>
      </c>
      <c r="B72" s="1">
        <v>27.5152</v>
      </c>
      <c r="I72" s="1">
        <v>21</v>
      </c>
      <c r="J72" s="1">
        <v>23.9236</v>
      </c>
      <c r="K72" s="1">
        <v>24.384033333333335</v>
      </c>
    </row>
    <row r="73" spans="1:11" x14ac:dyDescent="0.25">
      <c r="A73" s="1">
        <v>1.4915</v>
      </c>
      <c r="B73" s="1">
        <v>27.626300000000001</v>
      </c>
      <c r="I73" s="1">
        <v>21.37</v>
      </c>
      <c r="J73" s="1">
        <v>24.556100000000001</v>
      </c>
    </row>
    <row r="74" spans="1:11" x14ac:dyDescent="0.25">
      <c r="A74" s="1">
        <v>1.5124</v>
      </c>
      <c r="B74" s="1">
        <v>27.747499999999999</v>
      </c>
      <c r="I74" s="1">
        <v>21.74</v>
      </c>
      <c r="J74" s="1">
        <v>24.6724</v>
      </c>
    </row>
    <row r="75" spans="1:11" x14ac:dyDescent="0.25">
      <c r="A75" s="1">
        <v>1.534</v>
      </c>
      <c r="B75" s="1">
        <v>27.797999999999998</v>
      </c>
      <c r="I75" s="1">
        <v>22.11</v>
      </c>
      <c r="J75" s="1">
        <v>26.062799999999999</v>
      </c>
      <c r="K75" s="1">
        <v>25.431700000000003</v>
      </c>
    </row>
    <row r="76" spans="1:11" x14ac:dyDescent="0.25">
      <c r="A76" s="1">
        <v>1.5533999999999999</v>
      </c>
      <c r="B76" s="1">
        <v>27.8687</v>
      </c>
      <c r="I76" s="1">
        <v>22.48</v>
      </c>
      <c r="J76" s="1">
        <v>25.121500000000001</v>
      </c>
    </row>
    <row r="77" spans="1:11" x14ac:dyDescent="0.25">
      <c r="A77" s="1">
        <v>1.5721000000000001</v>
      </c>
      <c r="B77" s="1">
        <v>27.777799999999999</v>
      </c>
      <c r="I77" s="1">
        <v>22.85</v>
      </c>
      <c r="J77" s="1">
        <v>25.110800000000001</v>
      </c>
    </row>
    <row r="78" spans="1:11" x14ac:dyDescent="0.25">
      <c r="A78" s="1">
        <v>1.5947</v>
      </c>
      <c r="B78" s="1">
        <v>27.717199999999998</v>
      </c>
      <c r="I78" s="1">
        <v>23.23</v>
      </c>
      <c r="J78" s="1">
        <v>26.387</v>
      </c>
      <c r="K78" s="1">
        <v>25.122599999999995</v>
      </c>
    </row>
    <row r="79" spans="1:11" x14ac:dyDescent="0.25">
      <c r="A79" s="1">
        <v>1.6172</v>
      </c>
      <c r="B79" s="1">
        <v>27.7273</v>
      </c>
      <c r="I79" s="1">
        <v>23.53</v>
      </c>
      <c r="J79" s="1">
        <v>23.9618</v>
      </c>
    </row>
    <row r="80" spans="1:11" x14ac:dyDescent="0.25">
      <c r="A80" s="1">
        <v>1.6344000000000001</v>
      </c>
      <c r="B80" s="1">
        <v>27.7273</v>
      </c>
      <c r="I80" s="1">
        <v>23.82</v>
      </c>
      <c r="J80" s="1">
        <v>25.018999999999998</v>
      </c>
    </row>
    <row r="81" spans="1:11" x14ac:dyDescent="0.25">
      <c r="A81" s="1">
        <v>1.6644000000000001</v>
      </c>
      <c r="B81" s="1">
        <v>27.959599999999998</v>
      </c>
      <c r="I81" s="1">
        <v>24.17</v>
      </c>
      <c r="J81" s="1">
        <v>23.332000000000001</v>
      </c>
      <c r="K81" s="1">
        <v>23.949449999999999</v>
      </c>
    </row>
    <row r="82" spans="1:11" x14ac:dyDescent="0.25">
      <c r="A82" s="1">
        <v>1.6826000000000001</v>
      </c>
      <c r="B82" s="1">
        <v>28.090900000000001</v>
      </c>
      <c r="I82" s="1">
        <v>24.61</v>
      </c>
      <c r="J82" s="1">
        <v>24.5669</v>
      </c>
    </row>
    <row r="83" spans="1:11" x14ac:dyDescent="0.25">
      <c r="A83" s="1">
        <v>1.6999</v>
      </c>
      <c r="B83" s="1">
        <v>28.343399999999999</v>
      </c>
      <c r="I83" s="1">
        <v>25.02</v>
      </c>
      <c r="J83" s="1">
        <v>24.8215</v>
      </c>
      <c r="K83" s="1">
        <v>25.1145</v>
      </c>
    </row>
    <row r="84" spans="1:11" x14ac:dyDescent="0.25">
      <c r="A84" s="1">
        <v>1.7155</v>
      </c>
      <c r="B84" s="1">
        <v>28.100999999999999</v>
      </c>
      <c r="I84" s="1">
        <v>25.42</v>
      </c>
      <c r="J84" s="1">
        <v>25.407499999999999</v>
      </c>
    </row>
    <row r="85" spans="1:11" x14ac:dyDescent="0.25">
      <c r="A85" s="1">
        <v>1.7359</v>
      </c>
      <c r="B85" s="1">
        <v>28.0808</v>
      </c>
    </row>
    <row r="86" spans="1:11" x14ac:dyDescent="0.25">
      <c r="A86" s="1">
        <v>1.7581</v>
      </c>
      <c r="B86" s="1">
        <v>28.0808</v>
      </c>
    </row>
    <row r="87" spans="1:11" x14ac:dyDescent="0.25">
      <c r="A87" s="1">
        <v>1.7789999999999999</v>
      </c>
      <c r="B87" s="1">
        <v>28.292899999999999</v>
      </c>
    </row>
    <row r="88" spans="1:11" x14ac:dyDescent="0.25">
      <c r="A88" s="1">
        <v>1.7978000000000001</v>
      </c>
      <c r="B88" s="1">
        <v>28.252500000000001</v>
      </c>
    </row>
    <row r="89" spans="1:11" x14ac:dyDescent="0.25">
      <c r="A89" s="1">
        <v>1.8169</v>
      </c>
      <c r="B89" s="1">
        <v>28.232299999999999</v>
      </c>
    </row>
    <row r="90" spans="1:11" x14ac:dyDescent="0.25">
      <c r="A90" s="1">
        <v>1.8660000000000001</v>
      </c>
      <c r="B90" s="1">
        <v>28.202000000000002</v>
      </c>
    </row>
    <row r="91" spans="1:11" x14ac:dyDescent="0.25">
      <c r="A91" s="1">
        <v>1.8958999999999999</v>
      </c>
      <c r="B91" s="1">
        <v>28.202000000000002</v>
      </c>
    </row>
    <row r="92" spans="1:11" x14ac:dyDescent="0.25">
      <c r="A92" s="1">
        <v>1.9258999999999999</v>
      </c>
      <c r="B92" s="1">
        <v>28.2424</v>
      </c>
    </row>
    <row r="93" spans="1:11" x14ac:dyDescent="0.25">
      <c r="A93" s="1">
        <v>1.9839</v>
      </c>
      <c r="B93" s="1">
        <v>28.262599999999999</v>
      </c>
    </row>
    <row r="94" spans="1:11" x14ac:dyDescent="0.25">
      <c r="A94" s="1">
        <v>2.0182000000000002</v>
      </c>
      <c r="B94" s="1">
        <v>28.313099999999999</v>
      </c>
      <c r="C94" s="1">
        <f>AVERAGE(B94:B103)</f>
        <v>28.141399999999997</v>
      </c>
    </row>
    <row r="95" spans="1:11" x14ac:dyDescent="0.25">
      <c r="A95" s="1">
        <v>2.0568</v>
      </c>
      <c r="B95" s="1">
        <v>28.100999999999999</v>
      </c>
    </row>
    <row r="96" spans="1:11" x14ac:dyDescent="0.25">
      <c r="A96" s="1">
        <v>2.0847000000000002</v>
      </c>
      <c r="B96" s="1">
        <v>28.100999999999999</v>
      </c>
    </row>
    <row r="97" spans="1:2" x14ac:dyDescent="0.25">
      <c r="A97" s="1">
        <v>2.1162000000000001</v>
      </c>
      <c r="B97" s="1">
        <v>28</v>
      </c>
    </row>
    <row r="98" spans="1:2" x14ac:dyDescent="0.25">
      <c r="A98" s="1">
        <v>2.1454</v>
      </c>
      <c r="B98" s="1">
        <v>28.100999999999999</v>
      </c>
    </row>
    <row r="99" spans="1:2" x14ac:dyDescent="0.25">
      <c r="A99" s="1">
        <v>2.1667999999999998</v>
      </c>
      <c r="B99" s="1">
        <v>27.878799999999998</v>
      </c>
    </row>
    <row r="100" spans="1:2" x14ac:dyDescent="0.25">
      <c r="A100" s="1">
        <v>2.1945000000000001</v>
      </c>
      <c r="B100" s="1">
        <v>28.0303</v>
      </c>
    </row>
    <row r="101" spans="1:2" x14ac:dyDescent="0.25">
      <c r="A101" s="1">
        <v>2.2528000000000001</v>
      </c>
      <c r="B101" s="1">
        <v>28.171700000000001</v>
      </c>
    </row>
    <row r="102" spans="1:2" x14ac:dyDescent="0.25">
      <c r="A102" s="1">
        <v>2.3062</v>
      </c>
      <c r="B102" s="1">
        <v>28.363600000000002</v>
      </c>
    </row>
    <row r="103" spans="1:2" x14ac:dyDescent="0.25">
      <c r="A103" s="1">
        <v>2.3096999999999999</v>
      </c>
      <c r="B103" s="1">
        <v>28.3535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workbookViewId="0">
      <selection activeCell="Q5" sqref="Q5"/>
    </sheetView>
  </sheetViews>
  <sheetFormatPr baseColWidth="10" defaultRowHeight="15" x14ac:dyDescent="0.25"/>
  <cols>
    <col min="1" max="13" width="11.42578125" style="1"/>
    <col min="14" max="15" width="11.42578125" style="2"/>
    <col min="16" max="16384" width="11.42578125" style="1"/>
  </cols>
  <sheetData>
    <row r="1" spans="1:15" x14ac:dyDescent="0.25">
      <c r="A1" s="1" t="s">
        <v>45</v>
      </c>
      <c r="F1" s="1" t="s">
        <v>53</v>
      </c>
      <c r="L1" s="1" t="s">
        <v>10</v>
      </c>
      <c r="M1" s="1" t="s">
        <v>53</v>
      </c>
      <c r="N1" s="2" t="s">
        <v>8</v>
      </c>
      <c r="O1" s="2" t="s">
        <v>9</v>
      </c>
    </row>
    <row r="2" spans="1:15" x14ac:dyDescent="0.25">
      <c r="A2" s="2" t="s">
        <v>31</v>
      </c>
      <c r="B2" s="2"/>
      <c r="C2" s="2"/>
      <c r="D2" s="2"/>
      <c r="E2" s="2"/>
      <c r="F2" s="2" t="s">
        <v>43</v>
      </c>
      <c r="K2" s="1" t="s">
        <v>12</v>
      </c>
      <c r="L2" s="1" t="s">
        <v>6</v>
      </c>
      <c r="M2" s="1" t="s">
        <v>6</v>
      </c>
      <c r="N2" s="2" t="s">
        <v>6</v>
      </c>
    </row>
    <row r="3" spans="1:15" x14ac:dyDescent="0.25">
      <c r="A3" s="1" t="s">
        <v>5</v>
      </c>
      <c r="B3" s="1" t="s">
        <v>6</v>
      </c>
      <c r="C3" s="1" t="s">
        <v>6</v>
      </c>
      <c r="F3" s="1" t="s">
        <v>5</v>
      </c>
      <c r="G3" s="1" t="s">
        <v>6</v>
      </c>
      <c r="H3" s="1" t="s">
        <v>6</v>
      </c>
      <c r="K3" s="1">
        <v>0.5</v>
      </c>
      <c r="L3" s="1">
        <v>26.25</v>
      </c>
      <c r="N3" s="2">
        <f t="shared" ref="N3:N27" si="0">AVERAGE(L3:M3)</f>
        <v>26.25</v>
      </c>
    </row>
    <row r="4" spans="1:15" x14ac:dyDescent="0.25">
      <c r="A4" s="1">
        <v>0.15679999999999999</v>
      </c>
      <c r="B4" s="1">
        <v>26.4</v>
      </c>
      <c r="C4" s="1">
        <v>26.25</v>
      </c>
      <c r="F4" s="1">
        <v>1.27</v>
      </c>
      <c r="G4" s="1">
        <v>25.7576</v>
      </c>
      <c r="H4" s="1">
        <v>25.818200000000001</v>
      </c>
      <c r="K4" s="1">
        <v>1.5</v>
      </c>
      <c r="L4" s="1">
        <v>26.2</v>
      </c>
      <c r="M4" s="1">
        <v>25.818200000000001</v>
      </c>
      <c r="N4" s="2">
        <f t="shared" si="0"/>
        <v>26.0091</v>
      </c>
      <c r="O4" s="2">
        <f t="shared" ref="O4:O11" si="1">_xlfn.STDEV.P(L4:M4)</f>
        <v>0.19089999999999918</v>
      </c>
    </row>
    <row r="5" spans="1:15" x14ac:dyDescent="0.25">
      <c r="A5" s="1">
        <v>0.53090000000000004</v>
      </c>
      <c r="B5" s="1">
        <v>26</v>
      </c>
      <c r="F5" s="1">
        <v>1.54</v>
      </c>
      <c r="G5" s="1">
        <v>25.696999999999999</v>
      </c>
      <c r="K5" s="1">
        <v>2.5</v>
      </c>
      <c r="L5" s="1">
        <v>26.65</v>
      </c>
      <c r="M5" s="1">
        <v>25.5303</v>
      </c>
      <c r="N5" s="2">
        <f t="shared" si="0"/>
        <v>26.090150000000001</v>
      </c>
      <c r="O5" s="2">
        <f t="shared" si="1"/>
        <v>0.55984999999999907</v>
      </c>
    </row>
    <row r="6" spans="1:15" x14ac:dyDescent="0.25">
      <c r="A6" s="1">
        <v>0.77980000000000005</v>
      </c>
      <c r="B6" s="1">
        <v>25.55</v>
      </c>
      <c r="F6" s="1">
        <v>1.82</v>
      </c>
      <c r="G6" s="1">
        <v>26</v>
      </c>
      <c r="K6" s="1">
        <v>3.5</v>
      </c>
      <c r="M6" s="1">
        <v>25.466680000000004</v>
      </c>
      <c r="N6" s="2">
        <f t="shared" si="0"/>
        <v>25.466680000000004</v>
      </c>
    </row>
    <row r="7" spans="1:15" x14ac:dyDescent="0.25">
      <c r="A7" s="1">
        <v>0.94589999999999996</v>
      </c>
      <c r="B7" s="1">
        <v>27.05</v>
      </c>
      <c r="F7" s="1">
        <v>2.09</v>
      </c>
      <c r="G7" s="1">
        <v>25.545500000000001</v>
      </c>
      <c r="H7" s="1">
        <v>25.5303</v>
      </c>
      <c r="K7" s="1">
        <v>4.5</v>
      </c>
      <c r="M7" s="1">
        <v>25.171700000000001</v>
      </c>
      <c r="N7" s="2">
        <f t="shared" si="0"/>
        <v>25.171700000000001</v>
      </c>
      <c r="O7" s="2">
        <f t="shared" si="1"/>
        <v>0</v>
      </c>
    </row>
    <row r="8" spans="1:15" x14ac:dyDescent="0.25">
      <c r="A8" s="1">
        <v>1.089</v>
      </c>
      <c r="B8" s="1">
        <v>25.3</v>
      </c>
      <c r="C8" s="1">
        <v>26.2</v>
      </c>
      <c r="F8" s="1">
        <v>2.36</v>
      </c>
      <c r="G8" s="1">
        <v>25.666699999999999</v>
      </c>
      <c r="K8" s="1">
        <v>5.5</v>
      </c>
      <c r="L8" s="1">
        <v>25.1853625</v>
      </c>
      <c r="M8" s="1">
        <v>25.466680000000004</v>
      </c>
      <c r="N8" s="2">
        <f t="shared" si="0"/>
        <v>25.326021250000004</v>
      </c>
      <c r="O8" s="2">
        <f t="shared" si="1"/>
        <v>0.14065875000000183</v>
      </c>
    </row>
    <row r="9" spans="1:15" x14ac:dyDescent="0.25">
      <c r="A9" s="1">
        <v>1.5383</v>
      </c>
      <c r="B9" s="1">
        <v>26.25</v>
      </c>
      <c r="F9" s="1">
        <v>2.63</v>
      </c>
      <c r="G9" s="1">
        <v>25.4848</v>
      </c>
      <c r="K9" s="1">
        <v>6.5</v>
      </c>
      <c r="L9" s="1">
        <v>25.846390384615386</v>
      </c>
      <c r="M9" s="1">
        <v>25.166650000000001</v>
      </c>
      <c r="N9" s="2">
        <f t="shared" si="0"/>
        <v>25.506520192307693</v>
      </c>
      <c r="O9" s="2">
        <f t="shared" si="1"/>
        <v>0.33987019230769278</v>
      </c>
    </row>
    <row r="10" spans="1:15" x14ac:dyDescent="0.25">
      <c r="A10" s="1">
        <v>1.6503000000000001</v>
      </c>
      <c r="B10" s="1">
        <v>26.15</v>
      </c>
      <c r="F10" s="1">
        <v>2.9</v>
      </c>
      <c r="G10" s="1">
        <v>25.424199999999999</v>
      </c>
      <c r="K10" s="1">
        <v>7.5</v>
      </c>
      <c r="L10" s="1">
        <v>26.095454545454544</v>
      </c>
      <c r="M10" s="1">
        <v>25.651499999999999</v>
      </c>
      <c r="N10" s="2">
        <f t="shared" si="0"/>
        <v>25.873477272727271</v>
      </c>
      <c r="O10" s="2">
        <f t="shared" si="1"/>
        <v>0.22197727272727263</v>
      </c>
    </row>
    <row r="11" spans="1:15" x14ac:dyDescent="0.25">
      <c r="A11" s="1">
        <v>1.7623</v>
      </c>
      <c r="B11" s="1">
        <v>26</v>
      </c>
      <c r="F11" s="1">
        <v>3.18</v>
      </c>
      <c r="G11" s="1">
        <v>25.424199999999999</v>
      </c>
      <c r="H11" s="1">
        <v>25.466680000000004</v>
      </c>
      <c r="K11" s="1">
        <v>8.5</v>
      </c>
      <c r="L11" s="1">
        <v>26.925000000000001</v>
      </c>
      <c r="M11" s="1">
        <v>25.04242</v>
      </c>
      <c r="N11" s="2">
        <f t="shared" si="0"/>
        <v>25.983710000000002</v>
      </c>
      <c r="O11" s="2">
        <f t="shared" si="1"/>
        <v>0.9412900000000004</v>
      </c>
    </row>
    <row r="12" spans="1:15" x14ac:dyDescent="0.25">
      <c r="A12" s="1">
        <v>1.8743000000000001</v>
      </c>
      <c r="B12" s="1">
        <v>27.3</v>
      </c>
      <c r="F12" s="1">
        <v>3.45</v>
      </c>
      <c r="G12" s="1">
        <v>25.545500000000001</v>
      </c>
      <c r="K12" s="1">
        <v>9.5</v>
      </c>
      <c r="M12" s="1">
        <v>24.957560000000001</v>
      </c>
      <c r="N12" s="2">
        <f t="shared" si="0"/>
        <v>24.957560000000001</v>
      </c>
    </row>
    <row r="13" spans="1:15" x14ac:dyDescent="0.25">
      <c r="A13" s="1">
        <v>1.9863</v>
      </c>
      <c r="B13" s="1">
        <v>26.2</v>
      </c>
      <c r="F13" s="1">
        <v>3.72</v>
      </c>
      <c r="G13" s="1">
        <v>25.575800000000001</v>
      </c>
      <c r="K13" s="1">
        <v>10.5</v>
      </c>
      <c r="M13" s="1">
        <v>25.215477777777778</v>
      </c>
      <c r="N13" s="2">
        <f t="shared" si="0"/>
        <v>25.215477777777778</v>
      </c>
    </row>
    <row r="14" spans="1:15" x14ac:dyDescent="0.25">
      <c r="A14" s="1">
        <v>2.0983000000000001</v>
      </c>
      <c r="B14" s="1">
        <v>26.35</v>
      </c>
      <c r="C14" s="1">
        <v>26.65</v>
      </c>
      <c r="F14" s="1">
        <v>3.72</v>
      </c>
      <c r="G14" s="1">
        <v>25.545500000000001</v>
      </c>
      <c r="K14" s="1">
        <v>11.5</v>
      </c>
      <c r="M14" s="1">
        <v>25.373733333333334</v>
      </c>
      <c r="N14" s="2">
        <f t="shared" si="0"/>
        <v>25.373733333333334</v>
      </c>
    </row>
    <row r="15" spans="1:15" x14ac:dyDescent="0.25">
      <c r="A15" s="1">
        <v>2.2103000000000002</v>
      </c>
      <c r="B15" s="1">
        <v>27.75</v>
      </c>
      <c r="F15" s="1">
        <v>3.99</v>
      </c>
      <c r="G15" s="1">
        <v>25.2424</v>
      </c>
      <c r="K15" s="1">
        <v>12.5</v>
      </c>
      <c r="M15" s="1">
        <v>25.654559999999996</v>
      </c>
      <c r="N15" s="2">
        <f t="shared" si="0"/>
        <v>25.654559999999996</v>
      </c>
    </row>
    <row r="16" spans="1:15" x14ac:dyDescent="0.25">
      <c r="A16" s="1">
        <v>2.3222999999999998</v>
      </c>
      <c r="B16" s="1">
        <v>26.55</v>
      </c>
      <c r="F16" s="1">
        <v>4.26</v>
      </c>
      <c r="G16" s="1">
        <v>25.151499999999999</v>
      </c>
      <c r="H16" s="1">
        <v>25.171700000000001</v>
      </c>
      <c r="K16" s="1">
        <v>13.5</v>
      </c>
      <c r="M16" s="1">
        <v>25.839842857142859</v>
      </c>
      <c r="N16" s="2">
        <f t="shared" si="0"/>
        <v>25.839842857142859</v>
      </c>
    </row>
    <row r="17" spans="1:14" x14ac:dyDescent="0.25">
      <c r="A17" s="1">
        <v>2.4342999999999999</v>
      </c>
      <c r="B17" s="1">
        <v>26.7</v>
      </c>
      <c r="F17" s="1">
        <v>4.53</v>
      </c>
      <c r="G17" s="1">
        <v>25.121200000000002</v>
      </c>
      <c r="K17" s="1">
        <v>14.5</v>
      </c>
      <c r="M17" s="1">
        <v>25.363628571428571</v>
      </c>
      <c r="N17" s="2">
        <f t="shared" si="0"/>
        <v>25.363628571428571</v>
      </c>
    </row>
    <row r="18" spans="1:14" x14ac:dyDescent="0.25">
      <c r="A18" s="1">
        <v>2.5463</v>
      </c>
      <c r="B18" s="1">
        <v>25.9</v>
      </c>
      <c r="F18" s="1">
        <v>4.8099999999999996</v>
      </c>
      <c r="G18" s="1">
        <v>25.2424</v>
      </c>
      <c r="K18" s="1">
        <v>15.5</v>
      </c>
      <c r="M18" s="1">
        <v>23.582488888888889</v>
      </c>
      <c r="N18" s="2">
        <f t="shared" si="0"/>
        <v>23.582488888888889</v>
      </c>
    </row>
    <row r="19" spans="1:14" x14ac:dyDescent="0.25">
      <c r="A19" s="1">
        <v>5.7523</v>
      </c>
      <c r="B19" s="1">
        <v>26</v>
      </c>
      <c r="C19" s="1">
        <v>25.1853625</v>
      </c>
      <c r="F19" s="1">
        <v>5.08</v>
      </c>
      <c r="G19" s="1">
        <v>25.090900000000001</v>
      </c>
      <c r="H19" s="1">
        <v>25.466680000000004</v>
      </c>
      <c r="K19" s="1">
        <v>16.5</v>
      </c>
      <c r="M19" s="1">
        <v>23.09394</v>
      </c>
      <c r="N19" s="2">
        <f t="shared" si="0"/>
        <v>23.09394</v>
      </c>
    </row>
    <row r="20" spans="1:14" x14ac:dyDescent="0.25">
      <c r="A20" s="1">
        <v>5.7648000000000001</v>
      </c>
      <c r="B20" s="1">
        <v>25</v>
      </c>
      <c r="F20" s="1">
        <v>5.35</v>
      </c>
      <c r="G20" s="1">
        <v>25.303000000000001</v>
      </c>
      <c r="K20" s="1">
        <v>17.5</v>
      </c>
      <c r="M20" s="1">
        <v>22.9495</v>
      </c>
      <c r="N20" s="2">
        <f t="shared" si="0"/>
        <v>22.9495</v>
      </c>
    </row>
    <row r="21" spans="1:14" x14ac:dyDescent="0.25">
      <c r="A21" s="1">
        <v>5.7773000000000003</v>
      </c>
      <c r="B21" s="1">
        <v>25.65</v>
      </c>
      <c r="F21" s="1">
        <v>5.62</v>
      </c>
      <c r="G21" s="1">
        <v>25.121200000000002</v>
      </c>
      <c r="K21" s="1">
        <v>18.5</v>
      </c>
      <c r="M21" s="1">
        <v>23.533360000000002</v>
      </c>
      <c r="N21" s="2">
        <f t="shared" si="0"/>
        <v>23.533360000000002</v>
      </c>
    </row>
    <row r="22" spans="1:14" x14ac:dyDescent="0.25">
      <c r="A22" s="1">
        <v>5.79</v>
      </c>
      <c r="B22" s="1">
        <v>25.25</v>
      </c>
      <c r="F22" s="1">
        <v>5.62</v>
      </c>
      <c r="G22" s="1">
        <v>25.181799999999999</v>
      </c>
      <c r="K22" s="1">
        <v>19.5</v>
      </c>
      <c r="M22" s="1">
        <v>23.551499999999997</v>
      </c>
      <c r="N22" s="2">
        <f t="shared" si="0"/>
        <v>23.551499999999997</v>
      </c>
    </row>
    <row r="23" spans="1:14" x14ac:dyDescent="0.25">
      <c r="A23" s="1">
        <v>5.8022999999999998</v>
      </c>
      <c r="B23" s="1">
        <v>25.065799999999999</v>
      </c>
      <c r="F23" s="1">
        <v>5.89</v>
      </c>
      <c r="G23" s="1">
        <v>25.2424</v>
      </c>
      <c r="K23" s="1">
        <v>20.5</v>
      </c>
      <c r="M23" s="1">
        <v>23.43028</v>
      </c>
      <c r="N23" s="2">
        <f t="shared" si="0"/>
        <v>23.43028</v>
      </c>
    </row>
    <row r="24" spans="1:14" x14ac:dyDescent="0.25">
      <c r="A24" s="1">
        <v>5.8148</v>
      </c>
      <c r="B24" s="1">
        <v>25.7</v>
      </c>
      <c r="F24" s="1">
        <v>6.17</v>
      </c>
      <c r="G24" s="1">
        <v>25.2424</v>
      </c>
      <c r="H24" s="1">
        <v>25.166650000000001</v>
      </c>
      <c r="K24" s="1">
        <v>21.5</v>
      </c>
      <c r="M24" s="1">
        <v>23.560616666666665</v>
      </c>
      <c r="N24" s="2">
        <f t="shared" si="0"/>
        <v>23.560616666666665</v>
      </c>
    </row>
    <row r="25" spans="1:14" x14ac:dyDescent="0.25">
      <c r="A25" s="1">
        <v>5.8273000000000001</v>
      </c>
      <c r="B25" s="1">
        <v>25.95</v>
      </c>
      <c r="F25" s="1">
        <v>6.44</v>
      </c>
      <c r="G25" s="1">
        <v>25.181799999999999</v>
      </c>
      <c r="K25" s="1">
        <v>22.5</v>
      </c>
      <c r="M25" s="1">
        <v>23.2424</v>
      </c>
      <c r="N25" s="2">
        <f t="shared" si="0"/>
        <v>23.2424</v>
      </c>
    </row>
    <row r="26" spans="1:14" x14ac:dyDescent="0.25">
      <c r="A26" s="1">
        <v>5.8398000000000003</v>
      </c>
      <c r="B26" s="1">
        <v>25.55</v>
      </c>
      <c r="F26" s="1">
        <v>6.71</v>
      </c>
      <c r="G26" s="1">
        <v>25.2121</v>
      </c>
      <c r="K26" s="1">
        <v>23.5</v>
      </c>
      <c r="M26" s="1">
        <v>24.146469444444442</v>
      </c>
      <c r="N26" s="2">
        <f t="shared" si="0"/>
        <v>24.146469444444442</v>
      </c>
    </row>
    <row r="27" spans="1:14" x14ac:dyDescent="0.25">
      <c r="A27" s="1">
        <v>5.8647999999999998</v>
      </c>
      <c r="B27" s="1">
        <v>25</v>
      </c>
      <c r="F27" s="1">
        <v>6.98</v>
      </c>
      <c r="G27" s="1">
        <v>25.0303</v>
      </c>
      <c r="K27" s="1">
        <v>24.5</v>
      </c>
      <c r="M27" s="1">
        <v>24.027280000000001</v>
      </c>
      <c r="N27" s="2">
        <f t="shared" si="0"/>
        <v>24.027280000000001</v>
      </c>
    </row>
    <row r="28" spans="1:14" x14ac:dyDescent="0.25">
      <c r="A28" s="1">
        <v>5.8773</v>
      </c>
      <c r="B28" s="1">
        <v>25</v>
      </c>
      <c r="F28" s="1">
        <v>7.25</v>
      </c>
      <c r="G28" s="1">
        <v>26.181799999999999</v>
      </c>
      <c r="H28" s="1">
        <v>25.651499999999999</v>
      </c>
      <c r="K28" s="1">
        <v>25.5</v>
      </c>
    </row>
    <row r="29" spans="1:14" x14ac:dyDescent="0.25">
      <c r="A29" s="1">
        <v>5.8898000000000001</v>
      </c>
      <c r="B29" s="1">
        <v>23.85</v>
      </c>
      <c r="F29" s="1">
        <v>7.25</v>
      </c>
      <c r="G29" s="1">
        <v>26.2121</v>
      </c>
      <c r="K29" s="1">
        <v>26.5</v>
      </c>
    </row>
    <row r="30" spans="1:14" x14ac:dyDescent="0.25">
      <c r="A30" s="1">
        <v>5.9023000000000003</v>
      </c>
      <c r="B30" s="1">
        <v>25.45</v>
      </c>
      <c r="F30" s="1">
        <v>7.52</v>
      </c>
      <c r="G30" s="1">
        <v>25</v>
      </c>
    </row>
    <row r="31" spans="1:14" x14ac:dyDescent="0.25">
      <c r="A31" s="1">
        <v>5.9272999999999998</v>
      </c>
      <c r="B31" s="1">
        <v>25.95</v>
      </c>
      <c r="F31" s="1">
        <v>7.8</v>
      </c>
      <c r="G31" s="1">
        <v>25.2121</v>
      </c>
    </row>
    <row r="32" spans="1:14" x14ac:dyDescent="0.25">
      <c r="A32" s="1">
        <v>5.9398</v>
      </c>
      <c r="B32" s="1">
        <v>24.5</v>
      </c>
      <c r="F32" s="1">
        <v>8.07</v>
      </c>
      <c r="G32" s="1">
        <v>25.151499999999999</v>
      </c>
      <c r="H32" s="1">
        <v>25.04242</v>
      </c>
    </row>
    <row r="33" spans="1:8" x14ac:dyDescent="0.25">
      <c r="A33" s="1">
        <v>5.9648000000000003</v>
      </c>
      <c r="B33" s="1">
        <v>24.25</v>
      </c>
      <c r="F33" s="1">
        <v>8.07</v>
      </c>
      <c r="G33" s="1">
        <v>25.2121</v>
      </c>
    </row>
    <row r="34" spans="1:8" x14ac:dyDescent="0.25">
      <c r="A34" s="1">
        <v>5.9897</v>
      </c>
      <c r="B34" s="1">
        <v>24.8</v>
      </c>
      <c r="F34" s="1">
        <v>8.34</v>
      </c>
      <c r="G34" s="1">
        <v>25.2121</v>
      </c>
    </row>
    <row r="35" spans="1:8" x14ac:dyDescent="0.25">
      <c r="A35" s="1">
        <v>6.0022000000000002</v>
      </c>
      <c r="B35" s="1">
        <v>25.25</v>
      </c>
      <c r="C35" s="1">
        <v>25.846390384615386</v>
      </c>
      <c r="F35" s="1">
        <v>8.61</v>
      </c>
      <c r="G35" s="1">
        <v>25.060600000000001</v>
      </c>
    </row>
    <row r="36" spans="1:8" x14ac:dyDescent="0.25">
      <c r="A36" s="1">
        <v>6.0147000000000004</v>
      </c>
      <c r="B36" s="1">
        <v>25.5</v>
      </c>
      <c r="F36" s="1">
        <v>8.8800000000000008</v>
      </c>
      <c r="G36" s="1">
        <v>24.575800000000001</v>
      </c>
    </row>
    <row r="37" spans="1:8" x14ac:dyDescent="0.25">
      <c r="A37" s="1">
        <v>6.0271999999999997</v>
      </c>
      <c r="B37" s="1">
        <v>26.05</v>
      </c>
      <c r="F37" s="1">
        <v>9.16</v>
      </c>
      <c r="G37" s="1">
        <v>24.9697</v>
      </c>
      <c r="H37" s="1">
        <v>24.957560000000001</v>
      </c>
    </row>
    <row r="38" spans="1:8" x14ac:dyDescent="0.25">
      <c r="A38" s="1">
        <v>6.04</v>
      </c>
      <c r="B38" s="1">
        <v>26.15</v>
      </c>
      <c r="F38" s="1">
        <v>9.43</v>
      </c>
      <c r="G38" s="1">
        <v>24.2424</v>
      </c>
    </row>
    <row r="39" spans="1:8" x14ac:dyDescent="0.25">
      <c r="A39" s="1">
        <v>6.0522</v>
      </c>
      <c r="B39" s="1">
        <v>26.35</v>
      </c>
      <c r="F39" s="1">
        <v>9.6999999999999993</v>
      </c>
      <c r="G39" s="1">
        <v>24.7576</v>
      </c>
    </row>
    <row r="40" spans="1:8" x14ac:dyDescent="0.25">
      <c r="A40" s="1">
        <v>6.0647000000000002</v>
      </c>
      <c r="B40" s="1">
        <v>25.45</v>
      </c>
      <c r="F40" s="1">
        <v>9.82</v>
      </c>
      <c r="G40" s="1">
        <v>25.4848</v>
      </c>
    </row>
    <row r="41" spans="1:8" x14ac:dyDescent="0.25">
      <c r="A41" s="1">
        <v>6.0789</v>
      </c>
      <c r="B41" s="1">
        <v>25.4</v>
      </c>
      <c r="F41" s="1">
        <v>9.9499999999999993</v>
      </c>
      <c r="G41" s="1">
        <v>25.333300000000001</v>
      </c>
    </row>
    <row r="42" spans="1:8" x14ac:dyDescent="0.25">
      <c r="A42" s="1">
        <v>6.0948000000000002</v>
      </c>
      <c r="B42" s="1">
        <v>26</v>
      </c>
      <c r="F42" s="1">
        <v>10.08</v>
      </c>
      <c r="G42" s="1">
        <v>25.424199999999999</v>
      </c>
      <c r="H42" s="1">
        <v>25.215477777777778</v>
      </c>
    </row>
    <row r="43" spans="1:8" x14ac:dyDescent="0.25">
      <c r="A43" s="1">
        <v>6.1109999999999998</v>
      </c>
      <c r="B43" s="1">
        <v>25.1</v>
      </c>
      <c r="F43" s="1">
        <v>10.199999999999999</v>
      </c>
      <c r="G43" s="1">
        <v>25</v>
      </c>
    </row>
    <row r="44" spans="1:8" x14ac:dyDescent="0.25">
      <c r="A44" s="1">
        <v>6.1275000000000004</v>
      </c>
      <c r="B44" s="1">
        <v>26.15</v>
      </c>
      <c r="F44" s="1">
        <v>10.32</v>
      </c>
      <c r="G44" s="1">
        <v>25.666699999999999</v>
      </c>
    </row>
    <row r="45" spans="1:8" x14ac:dyDescent="0.25">
      <c r="A45" s="1">
        <v>6.1490999999999998</v>
      </c>
      <c r="B45" s="1">
        <v>25.55</v>
      </c>
      <c r="F45" s="1">
        <v>10.45</v>
      </c>
      <c r="G45" s="1">
        <v>25.363600000000002</v>
      </c>
    </row>
    <row r="46" spans="1:8" x14ac:dyDescent="0.25">
      <c r="A46" s="1">
        <v>6.1706000000000003</v>
      </c>
      <c r="B46" s="1">
        <v>25.9</v>
      </c>
      <c r="F46" s="1">
        <v>10.57</v>
      </c>
      <c r="G46" s="1">
        <v>24.878799999999998</v>
      </c>
    </row>
    <row r="47" spans="1:8" x14ac:dyDescent="0.25">
      <c r="A47" s="1">
        <v>6.1849999999999996</v>
      </c>
      <c r="B47" s="1">
        <v>25.7</v>
      </c>
      <c r="F47" s="1">
        <v>10.7</v>
      </c>
      <c r="G47" s="1">
        <v>25.090900000000001</v>
      </c>
    </row>
    <row r="48" spans="1:8" x14ac:dyDescent="0.25">
      <c r="A48" s="1">
        <v>6.2172999999999998</v>
      </c>
      <c r="B48" s="1">
        <v>25.6</v>
      </c>
      <c r="F48" s="1">
        <v>10.82</v>
      </c>
      <c r="G48" s="1">
        <v>24.909099999999999</v>
      </c>
    </row>
    <row r="49" spans="1:8" x14ac:dyDescent="0.25">
      <c r="A49" s="1">
        <v>6.2388000000000003</v>
      </c>
      <c r="B49" s="1">
        <v>24.624600000000001</v>
      </c>
      <c r="F49" s="1">
        <v>10.95</v>
      </c>
      <c r="G49" s="1">
        <v>25.2727</v>
      </c>
    </row>
    <row r="50" spans="1:8" x14ac:dyDescent="0.25">
      <c r="A50" s="1">
        <v>6.2603999999999997</v>
      </c>
      <c r="B50" s="1">
        <v>24.397099999999998</v>
      </c>
      <c r="F50" s="1">
        <v>10.95</v>
      </c>
      <c r="G50" s="1">
        <v>25.333300000000001</v>
      </c>
    </row>
    <row r="51" spans="1:8" x14ac:dyDescent="0.25">
      <c r="A51" s="1">
        <v>6.2819000000000003</v>
      </c>
      <c r="B51" s="1">
        <v>24.4284</v>
      </c>
      <c r="F51" s="1">
        <v>11.08</v>
      </c>
      <c r="G51" s="1">
        <v>25.939399999999999</v>
      </c>
      <c r="H51" s="1">
        <v>25.373733333333334</v>
      </c>
    </row>
    <row r="52" spans="1:8" x14ac:dyDescent="0.25">
      <c r="A52" s="1">
        <v>6.3029999999999999</v>
      </c>
      <c r="B52" s="1">
        <v>25.25</v>
      </c>
      <c r="F52" s="1">
        <v>11.2</v>
      </c>
      <c r="G52" s="1">
        <v>26</v>
      </c>
    </row>
    <row r="53" spans="1:8" x14ac:dyDescent="0.25">
      <c r="A53" s="1">
        <v>6.3464999999999998</v>
      </c>
      <c r="B53" s="1">
        <v>25.746500000000001</v>
      </c>
      <c r="F53" s="1">
        <v>11.33</v>
      </c>
      <c r="G53" s="1">
        <v>25.090900000000001</v>
      </c>
    </row>
    <row r="54" spans="1:8" x14ac:dyDescent="0.25">
      <c r="A54" s="1">
        <v>6.3681000000000001</v>
      </c>
      <c r="B54" s="1">
        <v>25.889099999999999</v>
      </c>
      <c r="F54" s="1">
        <v>11.45</v>
      </c>
      <c r="G54" s="1">
        <v>25.060600000000001</v>
      </c>
    </row>
    <row r="55" spans="1:8" x14ac:dyDescent="0.25">
      <c r="A55" s="1">
        <v>6.3895999999999997</v>
      </c>
      <c r="B55" s="1">
        <v>25.7</v>
      </c>
      <c r="F55" s="1">
        <v>11.64</v>
      </c>
      <c r="G55" s="1">
        <v>25.181799999999999</v>
      </c>
    </row>
    <row r="56" spans="1:8" x14ac:dyDescent="0.25">
      <c r="A56" s="1">
        <v>6.4109999999999996</v>
      </c>
      <c r="B56" s="1">
        <v>25.212800000000001</v>
      </c>
      <c r="F56" s="1">
        <v>11.83</v>
      </c>
      <c r="G56" s="1">
        <v>24.9697</v>
      </c>
    </row>
    <row r="57" spans="1:8" x14ac:dyDescent="0.25">
      <c r="A57" s="1">
        <v>6.4324000000000003</v>
      </c>
      <c r="B57" s="1">
        <v>25.442900000000002</v>
      </c>
      <c r="F57" s="1">
        <v>12.02</v>
      </c>
      <c r="G57" s="1">
        <v>25.636399999999998</v>
      </c>
      <c r="H57" s="1">
        <v>25.654559999999996</v>
      </c>
    </row>
    <row r="58" spans="1:8" x14ac:dyDescent="0.25">
      <c r="A58" s="1">
        <v>6.4535999999999998</v>
      </c>
      <c r="B58" s="1">
        <v>25.65</v>
      </c>
      <c r="F58" s="1">
        <v>12.22</v>
      </c>
      <c r="G58" s="1">
        <v>25.424199999999999</v>
      </c>
    </row>
    <row r="59" spans="1:8" x14ac:dyDescent="0.25">
      <c r="A59" s="1">
        <v>6.4748000000000001</v>
      </c>
      <c r="B59" s="1">
        <v>25.1706</v>
      </c>
      <c r="F59" s="1">
        <v>12.41</v>
      </c>
      <c r="G59" s="1">
        <v>25.2121</v>
      </c>
    </row>
    <row r="60" spans="1:8" x14ac:dyDescent="0.25">
      <c r="A60" s="1">
        <v>6.4945000000000004</v>
      </c>
      <c r="B60" s="1">
        <v>25.8</v>
      </c>
      <c r="F60" s="1">
        <v>12.6</v>
      </c>
      <c r="G60" s="1">
        <v>25.7576</v>
      </c>
    </row>
    <row r="61" spans="1:8" x14ac:dyDescent="0.25">
      <c r="A61" s="1">
        <v>6.5129999999999999</v>
      </c>
      <c r="B61" s="1">
        <v>25.55</v>
      </c>
      <c r="F61" s="1">
        <v>12.6</v>
      </c>
      <c r="G61" s="1">
        <v>25.818200000000001</v>
      </c>
    </row>
    <row r="62" spans="1:8" x14ac:dyDescent="0.25">
      <c r="A62" s="1">
        <v>6.5321999999999996</v>
      </c>
      <c r="B62" s="1">
        <v>25.35</v>
      </c>
      <c r="F62" s="1">
        <v>12.66</v>
      </c>
      <c r="G62" s="1">
        <v>25.696999999999999</v>
      </c>
    </row>
    <row r="63" spans="1:8" x14ac:dyDescent="0.25">
      <c r="A63" s="1">
        <v>6.5510999999999999</v>
      </c>
      <c r="B63" s="1">
        <v>25.0395</v>
      </c>
      <c r="F63" s="1">
        <v>12.72</v>
      </c>
      <c r="G63" s="1">
        <v>25.5152</v>
      </c>
    </row>
    <row r="64" spans="1:8" x14ac:dyDescent="0.25">
      <c r="A64" s="1">
        <v>6.57</v>
      </c>
      <c r="B64" s="1">
        <v>26.194500000000001</v>
      </c>
      <c r="F64" s="1">
        <v>12.78</v>
      </c>
      <c r="G64" s="1">
        <v>26.121200000000002</v>
      </c>
    </row>
    <row r="65" spans="1:8" x14ac:dyDescent="0.25">
      <c r="A65" s="1">
        <v>6.5888999999999998</v>
      </c>
      <c r="B65" s="1">
        <v>25.809699999999999</v>
      </c>
      <c r="F65" s="1">
        <v>12.84</v>
      </c>
      <c r="G65" s="1">
        <v>25.5152</v>
      </c>
    </row>
    <row r="66" spans="1:8" x14ac:dyDescent="0.25">
      <c r="A66" s="1">
        <v>6.6079999999999997</v>
      </c>
      <c r="B66" s="1">
        <v>25.75</v>
      </c>
      <c r="F66" s="1">
        <v>12.9</v>
      </c>
      <c r="G66" s="1">
        <v>25.848500000000001</v>
      </c>
    </row>
    <row r="67" spans="1:8" x14ac:dyDescent="0.25">
      <c r="A67" s="1">
        <v>6.6265999999999998</v>
      </c>
      <c r="B67" s="1">
        <v>25.35</v>
      </c>
      <c r="F67" s="1">
        <v>13.08</v>
      </c>
      <c r="G67" s="1">
        <v>25.818200000000001</v>
      </c>
      <c r="H67" s="1">
        <v>25.839842857142859</v>
      </c>
    </row>
    <row r="68" spans="1:8" x14ac:dyDescent="0.25">
      <c r="A68" s="1">
        <v>6.6455000000000002</v>
      </c>
      <c r="B68" s="1">
        <v>26.65</v>
      </c>
      <c r="F68" s="1">
        <v>13.26</v>
      </c>
      <c r="G68" s="1">
        <v>25.818200000000001</v>
      </c>
    </row>
    <row r="69" spans="1:8" x14ac:dyDescent="0.25">
      <c r="A69" s="1">
        <v>6.6643999999999997</v>
      </c>
      <c r="B69" s="1">
        <v>26.3</v>
      </c>
      <c r="F69" s="1">
        <v>13.43</v>
      </c>
      <c r="G69" s="1">
        <v>25.606100000000001</v>
      </c>
    </row>
    <row r="70" spans="1:8" x14ac:dyDescent="0.25">
      <c r="A70" s="1">
        <v>6.6833</v>
      </c>
      <c r="B70" s="1">
        <v>25.1</v>
      </c>
      <c r="F70" s="1">
        <v>13.61</v>
      </c>
      <c r="G70" s="1">
        <v>25.878799999999998</v>
      </c>
    </row>
    <row r="71" spans="1:8" x14ac:dyDescent="0.25">
      <c r="A71" s="1">
        <v>6.702</v>
      </c>
      <c r="B71" s="1">
        <v>25.65</v>
      </c>
      <c r="F71" s="1">
        <v>13.79</v>
      </c>
      <c r="G71" s="1">
        <v>25.848500000000001</v>
      </c>
    </row>
    <row r="72" spans="1:8" x14ac:dyDescent="0.25">
      <c r="A72" s="1">
        <v>6.7210000000000001</v>
      </c>
      <c r="B72" s="1">
        <v>25.7</v>
      </c>
      <c r="F72" s="1">
        <v>13.79</v>
      </c>
      <c r="G72" s="1">
        <v>25.7576</v>
      </c>
    </row>
    <row r="73" spans="1:8" x14ac:dyDescent="0.25">
      <c r="A73" s="1">
        <v>6.7398999999999996</v>
      </c>
      <c r="B73" s="1">
        <v>26.490300000000001</v>
      </c>
      <c r="F73" s="1">
        <v>13.97</v>
      </c>
      <c r="G73" s="1">
        <v>26.151499999999999</v>
      </c>
    </row>
    <row r="74" spans="1:8" x14ac:dyDescent="0.25">
      <c r="A74" s="1">
        <v>6.7587999999999999</v>
      </c>
      <c r="B74" s="1">
        <v>26.2</v>
      </c>
      <c r="F74" s="1">
        <v>14.14</v>
      </c>
      <c r="G74" s="1">
        <v>25.909099999999999</v>
      </c>
      <c r="H74" s="1">
        <v>25.363628571428571</v>
      </c>
    </row>
    <row r="75" spans="1:8" x14ac:dyDescent="0.25">
      <c r="A75" s="1">
        <v>6.7777000000000003</v>
      </c>
      <c r="B75" s="1">
        <v>26.516300000000001</v>
      </c>
      <c r="F75" s="1">
        <v>14.32</v>
      </c>
      <c r="G75" s="1">
        <v>25.636399999999998</v>
      </c>
    </row>
    <row r="76" spans="1:8" x14ac:dyDescent="0.25">
      <c r="A76" s="1">
        <v>6.7969999999999997</v>
      </c>
      <c r="B76" s="1">
        <v>26.15</v>
      </c>
      <c r="F76" s="1">
        <v>14.5</v>
      </c>
      <c r="G76" s="1">
        <v>25.393899999999999</v>
      </c>
    </row>
    <row r="77" spans="1:8" x14ac:dyDescent="0.25">
      <c r="A77" s="1">
        <v>6.8155000000000001</v>
      </c>
      <c r="B77" s="1">
        <v>26.3</v>
      </c>
      <c r="F77" s="1">
        <v>14.62</v>
      </c>
      <c r="G77" s="1">
        <v>25.393899999999999</v>
      </c>
    </row>
    <row r="78" spans="1:8" x14ac:dyDescent="0.25">
      <c r="A78" s="1">
        <v>6.8342999999999998</v>
      </c>
      <c r="B78" s="1">
        <v>25.95</v>
      </c>
      <c r="F78" s="1">
        <v>14.75</v>
      </c>
      <c r="G78" s="1">
        <v>25.2727</v>
      </c>
    </row>
    <row r="79" spans="1:8" x14ac:dyDescent="0.25">
      <c r="A79" s="1">
        <v>6.8501000000000003</v>
      </c>
      <c r="B79" s="1">
        <v>26.2</v>
      </c>
      <c r="F79" s="1">
        <v>14.87</v>
      </c>
      <c r="G79" s="1">
        <v>25.303000000000001</v>
      </c>
    </row>
    <row r="80" spans="1:8" x14ac:dyDescent="0.25">
      <c r="A80" s="1">
        <v>6.8658000000000001</v>
      </c>
      <c r="B80" s="1">
        <v>27.85</v>
      </c>
      <c r="F80" s="1">
        <v>14.99</v>
      </c>
      <c r="G80" s="1">
        <v>24.636399999999998</v>
      </c>
    </row>
    <row r="81" spans="1:8" x14ac:dyDescent="0.25">
      <c r="A81" s="1">
        <v>6.8846999999999996</v>
      </c>
      <c r="B81" s="1">
        <v>27.15</v>
      </c>
      <c r="F81" s="1">
        <v>15.12</v>
      </c>
      <c r="G81" s="1">
        <v>24.848500000000001</v>
      </c>
      <c r="H81" s="1">
        <v>23.582488888888889</v>
      </c>
    </row>
    <row r="82" spans="1:8" x14ac:dyDescent="0.25">
      <c r="A82" s="1">
        <v>6.9036</v>
      </c>
      <c r="B82" s="1">
        <v>26.9</v>
      </c>
      <c r="F82" s="1">
        <v>15.24</v>
      </c>
      <c r="G82" s="1">
        <v>23.7273</v>
      </c>
    </row>
    <row r="83" spans="1:8" x14ac:dyDescent="0.25">
      <c r="A83" s="1">
        <v>6.9219999999999997</v>
      </c>
      <c r="B83" s="1">
        <v>27.2</v>
      </c>
      <c r="F83" s="1">
        <v>15.24</v>
      </c>
      <c r="G83" s="1">
        <v>23.545500000000001</v>
      </c>
    </row>
    <row r="84" spans="1:8" x14ac:dyDescent="0.25">
      <c r="A84" s="1">
        <v>6.9413</v>
      </c>
      <c r="B84" s="1">
        <v>26.1</v>
      </c>
      <c r="F84" s="1">
        <v>15.36</v>
      </c>
      <c r="G84" s="1">
        <v>23.696999999999999</v>
      </c>
    </row>
    <row r="85" spans="1:8" x14ac:dyDescent="0.25">
      <c r="A85" s="1">
        <v>6.9602000000000004</v>
      </c>
      <c r="B85" s="1">
        <v>26.35</v>
      </c>
      <c r="F85" s="1">
        <v>15.48</v>
      </c>
      <c r="G85" s="1">
        <v>23.303000000000001</v>
      </c>
    </row>
    <row r="86" spans="1:8" x14ac:dyDescent="0.25">
      <c r="A86" s="1">
        <v>6.9790999999999999</v>
      </c>
      <c r="B86" s="1">
        <v>26.75</v>
      </c>
      <c r="F86" s="1">
        <v>15.61</v>
      </c>
      <c r="G86" s="1">
        <v>23.2121</v>
      </c>
    </row>
    <row r="87" spans="1:8" x14ac:dyDescent="0.25">
      <c r="A87" s="1">
        <v>7.0006000000000004</v>
      </c>
      <c r="B87" s="1">
        <v>26.05</v>
      </c>
      <c r="C87" s="1">
        <v>26.095454545454544</v>
      </c>
      <c r="F87" s="1">
        <v>15.73</v>
      </c>
      <c r="G87" s="1">
        <v>23.363600000000002</v>
      </c>
    </row>
    <row r="88" spans="1:8" x14ac:dyDescent="0.25">
      <c r="A88" s="1">
        <v>7.0229999999999997</v>
      </c>
      <c r="B88" s="1">
        <v>26.1</v>
      </c>
      <c r="F88" s="1">
        <v>15.85</v>
      </c>
      <c r="G88" s="1">
        <v>23.2121</v>
      </c>
    </row>
    <row r="89" spans="1:8" x14ac:dyDescent="0.25">
      <c r="A89" s="1">
        <v>7.0461</v>
      </c>
      <c r="B89" s="1">
        <v>26.35</v>
      </c>
      <c r="F89" s="1">
        <v>15.98</v>
      </c>
      <c r="G89" s="1">
        <v>23.333300000000001</v>
      </c>
    </row>
    <row r="90" spans="1:8" x14ac:dyDescent="0.25">
      <c r="A90" s="1">
        <v>7.0697000000000001</v>
      </c>
      <c r="B90" s="1">
        <v>26.15</v>
      </c>
      <c r="F90" s="1">
        <v>16.100000000000001</v>
      </c>
      <c r="G90" s="1">
        <v>23.7576</v>
      </c>
      <c r="H90" s="1">
        <v>23.09394</v>
      </c>
    </row>
    <row r="91" spans="1:8" x14ac:dyDescent="0.25">
      <c r="A91" s="1">
        <v>7.0948000000000002</v>
      </c>
      <c r="B91" s="1">
        <v>25.9</v>
      </c>
      <c r="F91" s="1">
        <v>16.190000000000001</v>
      </c>
      <c r="G91" s="1">
        <v>23.393899999999999</v>
      </c>
    </row>
    <row r="92" spans="1:8" x14ac:dyDescent="0.25">
      <c r="A92" s="1">
        <v>7.1449999999999996</v>
      </c>
      <c r="B92" s="1">
        <v>25.45</v>
      </c>
      <c r="F92" s="1">
        <v>16.28</v>
      </c>
      <c r="G92" s="1">
        <v>22.7576</v>
      </c>
    </row>
    <row r="93" spans="1:8" x14ac:dyDescent="0.25">
      <c r="A93" s="1">
        <v>7.1676000000000002</v>
      </c>
      <c r="B93" s="1">
        <v>25.55</v>
      </c>
      <c r="F93" s="1">
        <v>16.37</v>
      </c>
      <c r="G93" s="1">
        <v>23</v>
      </c>
    </row>
    <row r="94" spans="1:8" x14ac:dyDescent="0.25">
      <c r="A94" s="1">
        <v>7.1901000000000002</v>
      </c>
      <c r="B94" s="1">
        <v>26.7</v>
      </c>
      <c r="F94" s="1">
        <v>16.47</v>
      </c>
      <c r="G94" s="1">
        <v>23.2424</v>
      </c>
    </row>
    <row r="95" spans="1:8" x14ac:dyDescent="0.25">
      <c r="A95" s="1">
        <v>7.2126999999999999</v>
      </c>
      <c r="B95" s="1">
        <v>26.55</v>
      </c>
      <c r="F95" s="1">
        <v>16.559999999999999</v>
      </c>
      <c r="G95" s="1">
        <v>22.909099999999999</v>
      </c>
    </row>
    <row r="96" spans="1:8" x14ac:dyDescent="0.25">
      <c r="A96" s="1">
        <v>7.2351999999999999</v>
      </c>
      <c r="B96" s="1">
        <v>25.85</v>
      </c>
      <c r="F96" s="1">
        <v>16.649999999999999</v>
      </c>
      <c r="G96" s="1">
        <v>22.7273</v>
      </c>
    </row>
    <row r="97" spans="1:8" x14ac:dyDescent="0.25">
      <c r="A97" s="1">
        <v>7.258</v>
      </c>
      <c r="B97" s="1">
        <v>26.4</v>
      </c>
      <c r="F97" s="1">
        <v>16.739999999999998</v>
      </c>
      <c r="G97" s="1">
        <v>22.939399999999999</v>
      </c>
    </row>
    <row r="98" spans="1:8" x14ac:dyDescent="0.25">
      <c r="A98" s="1">
        <v>7.2804000000000002</v>
      </c>
      <c r="B98" s="1">
        <v>25.9</v>
      </c>
      <c r="F98" s="1">
        <v>16.829999999999998</v>
      </c>
      <c r="G98" s="1">
        <v>23.2727</v>
      </c>
    </row>
    <row r="99" spans="1:8" x14ac:dyDescent="0.25">
      <c r="A99" s="1">
        <v>7.3029000000000002</v>
      </c>
      <c r="B99" s="1">
        <v>25.5</v>
      </c>
      <c r="F99" s="1">
        <v>16.93</v>
      </c>
      <c r="G99" s="1">
        <v>22.939399999999999</v>
      </c>
    </row>
    <row r="100" spans="1:8" x14ac:dyDescent="0.25">
      <c r="A100" s="1">
        <v>7.3254999999999999</v>
      </c>
      <c r="B100" s="1">
        <v>26.4</v>
      </c>
      <c r="F100" s="1">
        <v>17.02</v>
      </c>
      <c r="G100" s="1">
        <v>23.2121</v>
      </c>
      <c r="H100" s="1">
        <v>22.9495</v>
      </c>
    </row>
    <row r="101" spans="1:8" x14ac:dyDescent="0.25">
      <c r="A101" s="1">
        <v>7.3479999999999999</v>
      </c>
      <c r="B101" s="1">
        <v>26.25</v>
      </c>
      <c r="F101" s="1">
        <v>17.11</v>
      </c>
      <c r="G101" s="1">
        <v>22.939399999999999</v>
      </c>
    </row>
    <row r="102" spans="1:8" x14ac:dyDescent="0.25">
      <c r="A102" s="1">
        <v>7.3710000000000004</v>
      </c>
      <c r="B102" s="1">
        <v>26.1</v>
      </c>
      <c r="F102" s="1">
        <v>17.2</v>
      </c>
      <c r="G102" s="1">
        <v>22.848500000000001</v>
      </c>
    </row>
    <row r="103" spans="1:8" x14ac:dyDescent="0.25">
      <c r="A103" s="1">
        <v>7.3941999999999997</v>
      </c>
      <c r="B103" s="1">
        <v>26.4</v>
      </c>
      <c r="F103" s="1">
        <v>17.420000000000002</v>
      </c>
      <c r="G103" s="1">
        <v>22.878799999999998</v>
      </c>
    </row>
    <row r="104" spans="1:8" x14ac:dyDescent="0.25">
      <c r="A104" s="1">
        <v>7.4179000000000004</v>
      </c>
      <c r="B104" s="1">
        <v>25.5</v>
      </c>
      <c r="F104" s="1">
        <v>17.64</v>
      </c>
      <c r="G104" s="1">
        <v>23.0303</v>
      </c>
    </row>
    <row r="105" spans="1:8" x14ac:dyDescent="0.25">
      <c r="A105" s="1">
        <v>7.4414999999999996</v>
      </c>
      <c r="B105" s="1">
        <v>25.75</v>
      </c>
      <c r="F105" s="1">
        <v>17.850000000000001</v>
      </c>
      <c r="G105" s="1">
        <v>22.7879</v>
      </c>
    </row>
    <row r="106" spans="1:8" x14ac:dyDescent="0.25">
      <c r="A106" s="1">
        <v>7.4652000000000003</v>
      </c>
      <c r="B106" s="1">
        <v>26.3</v>
      </c>
      <c r="F106" s="1">
        <v>18.07</v>
      </c>
      <c r="G106" s="1">
        <v>23.121200000000002</v>
      </c>
      <c r="H106" s="1">
        <v>23.533360000000002</v>
      </c>
    </row>
    <row r="107" spans="1:8" x14ac:dyDescent="0.25">
      <c r="A107" s="1">
        <v>7.4889999999999999</v>
      </c>
      <c r="B107" s="1">
        <v>25.95</v>
      </c>
      <c r="F107" s="1">
        <v>18.29</v>
      </c>
      <c r="G107" s="1">
        <v>23.545500000000001</v>
      </c>
    </row>
    <row r="108" spans="1:8" x14ac:dyDescent="0.25">
      <c r="A108" s="1">
        <v>7.5128000000000004</v>
      </c>
      <c r="B108" s="1">
        <v>26.6</v>
      </c>
      <c r="F108" s="1">
        <v>18.510000000000002</v>
      </c>
      <c r="G108" s="1">
        <v>23.696999999999999</v>
      </c>
    </row>
    <row r="109" spans="1:8" x14ac:dyDescent="0.25">
      <c r="A109" s="1">
        <v>7.5372000000000003</v>
      </c>
      <c r="B109" s="1">
        <v>26.9</v>
      </c>
      <c r="F109" s="1">
        <v>18.72</v>
      </c>
      <c r="G109" s="1">
        <v>23.7273</v>
      </c>
    </row>
    <row r="110" spans="1:8" x14ac:dyDescent="0.25">
      <c r="A110" s="1">
        <v>7.5629</v>
      </c>
      <c r="B110" s="1">
        <v>26.05</v>
      </c>
      <c r="F110" s="1">
        <v>18.940000000000001</v>
      </c>
      <c r="G110" s="1">
        <v>23.575800000000001</v>
      </c>
    </row>
    <row r="111" spans="1:8" x14ac:dyDescent="0.25">
      <c r="A111" s="1">
        <v>7.5885999999999996</v>
      </c>
      <c r="B111" s="1">
        <v>26.3</v>
      </c>
      <c r="F111" s="1">
        <v>19.16</v>
      </c>
      <c r="G111" s="1">
        <v>23.4848</v>
      </c>
      <c r="H111" s="1">
        <v>23.551499999999997</v>
      </c>
    </row>
    <row r="112" spans="1:8" x14ac:dyDescent="0.25">
      <c r="A112" s="1">
        <v>7.6340000000000003</v>
      </c>
      <c r="B112" s="1">
        <v>25.8</v>
      </c>
      <c r="F112" s="1">
        <v>19.16</v>
      </c>
      <c r="G112" s="1">
        <v>23.4848</v>
      </c>
    </row>
    <row r="113" spans="1:8" x14ac:dyDescent="0.25">
      <c r="A113" s="1">
        <v>7.6818999999999997</v>
      </c>
      <c r="B113" s="1">
        <v>26.1</v>
      </c>
      <c r="F113" s="1">
        <v>19.38</v>
      </c>
      <c r="G113" s="1">
        <v>23.4848</v>
      </c>
    </row>
    <row r="114" spans="1:8" x14ac:dyDescent="0.25">
      <c r="A114" s="1">
        <v>7.7298999999999998</v>
      </c>
      <c r="B114" s="1">
        <v>26.4</v>
      </c>
      <c r="F114" s="1">
        <v>19.600000000000001</v>
      </c>
      <c r="G114" s="1">
        <v>23.575800000000001</v>
      </c>
    </row>
    <row r="115" spans="1:8" x14ac:dyDescent="0.25">
      <c r="A115" s="1">
        <v>7.7779999999999996</v>
      </c>
      <c r="B115" s="1">
        <v>25.85</v>
      </c>
      <c r="F115" s="1">
        <v>19.809999999999999</v>
      </c>
      <c r="G115" s="1">
        <v>23.7273</v>
      </c>
    </row>
    <row r="116" spans="1:8" x14ac:dyDescent="0.25">
      <c r="A116" s="1">
        <v>7.8258000000000001</v>
      </c>
      <c r="B116" s="1">
        <v>26.25</v>
      </c>
      <c r="F116" s="1">
        <v>20.03</v>
      </c>
      <c r="G116" s="1">
        <v>23.424199999999999</v>
      </c>
      <c r="H116" s="1">
        <v>23.43028</v>
      </c>
    </row>
    <row r="117" spans="1:8" x14ac:dyDescent="0.25">
      <c r="A117" s="1">
        <v>7.8738000000000001</v>
      </c>
      <c r="B117" s="1">
        <v>26.1</v>
      </c>
      <c r="F117" s="1">
        <v>20.25</v>
      </c>
      <c r="G117" s="1">
        <v>23.5152</v>
      </c>
    </row>
    <row r="118" spans="1:8" x14ac:dyDescent="0.25">
      <c r="A118" s="1">
        <v>7.9218000000000002</v>
      </c>
      <c r="B118" s="1">
        <v>25.95</v>
      </c>
      <c r="F118" s="1">
        <v>20.47</v>
      </c>
      <c r="G118" s="1">
        <v>23.333300000000001</v>
      </c>
    </row>
    <row r="119" spans="1:8" x14ac:dyDescent="0.25">
      <c r="A119" s="1">
        <v>7.9696999999999996</v>
      </c>
      <c r="B119" s="1">
        <v>25.75</v>
      </c>
      <c r="F119" s="1">
        <v>20.69</v>
      </c>
      <c r="G119" s="1">
        <v>23.393899999999999</v>
      </c>
    </row>
    <row r="120" spans="1:8" x14ac:dyDescent="0.25">
      <c r="A120" s="1">
        <v>8.0180000000000007</v>
      </c>
      <c r="B120" s="1">
        <v>27.1</v>
      </c>
      <c r="C120" s="1">
        <v>26.925000000000001</v>
      </c>
      <c r="F120" s="1">
        <v>20.9</v>
      </c>
      <c r="G120" s="1">
        <v>23.4848</v>
      </c>
    </row>
    <row r="121" spans="1:8" x14ac:dyDescent="0.25">
      <c r="A121" s="1">
        <v>8.0655999999999999</v>
      </c>
      <c r="B121" s="1">
        <v>26.75</v>
      </c>
      <c r="F121" s="1">
        <v>21.12</v>
      </c>
      <c r="G121" s="1">
        <v>23.696999999999999</v>
      </c>
      <c r="H121" s="1">
        <v>23.560616666666665</v>
      </c>
    </row>
    <row r="122" spans="1:8" x14ac:dyDescent="0.25">
      <c r="F122" s="1">
        <v>21.34</v>
      </c>
      <c r="G122" s="1">
        <v>23.606100000000001</v>
      </c>
    </row>
    <row r="123" spans="1:8" x14ac:dyDescent="0.25">
      <c r="F123" s="1">
        <v>21.34</v>
      </c>
      <c r="G123" s="1">
        <v>23.666699999999999</v>
      </c>
    </row>
    <row r="124" spans="1:8" x14ac:dyDescent="0.25">
      <c r="F124" s="1">
        <v>21.56</v>
      </c>
      <c r="G124" s="1">
        <v>23.454499999999999</v>
      </c>
    </row>
    <row r="125" spans="1:8" x14ac:dyDescent="0.25">
      <c r="F125" s="1">
        <v>21.77</v>
      </c>
      <c r="G125" s="1">
        <v>23.545500000000001</v>
      </c>
    </row>
    <row r="126" spans="1:8" x14ac:dyDescent="0.25">
      <c r="F126" s="1">
        <v>21.99</v>
      </c>
      <c r="G126" s="1">
        <v>23.393899999999999</v>
      </c>
    </row>
    <row r="127" spans="1:8" x14ac:dyDescent="0.25">
      <c r="F127" s="1">
        <v>22.21</v>
      </c>
      <c r="G127" s="1">
        <v>23.454499999999999</v>
      </c>
      <c r="H127" s="1">
        <v>23.2424</v>
      </c>
    </row>
    <row r="128" spans="1:8" x14ac:dyDescent="0.25">
      <c r="F128" s="1">
        <v>22.43</v>
      </c>
      <c r="G128" s="1">
        <v>23.060600000000001</v>
      </c>
    </row>
    <row r="129" spans="6:8" x14ac:dyDescent="0.25">
      <c r="F129" s="1">
        <v>22.65</v>
      </c>
      <c r="G129" s="1">
        <v>23.2727</v>
      </c>
    </row>
    <row r="130" spans="6:8" x14ac:dyDescent="0.25">
      <c r="F130" s="1">
        <v>22.86</v>
      </c>
      <c r="G130" s="1">
        <v>23.181799999999999</v>
      </c>
    </row>
    <row r="131" spans="6:8" x14ac:dyDescent="0.25">
      <c r="F131" s="1">
        <v>23.08</v>
      </c>
      <c r="G131" s="1">
        <v>23.545500000000001</v>
      </c>
      <c r="H131" s="1">
        <v>24.146469444444442</v>
      </c>
    </row>
    <row r="132" spans="6:8" x14ac:dyDescent="0.25">
      <c r="F132" s="1">
        <v>23.3</v>
      </c>
      <c r="G132" s="1">
        <v>23.393899999999999</v>
      </c>
    </row>
    <row r="133" spans="6:8" x14ac:dyDescent="0.25">
      <c r="F133" s="1">
        <v>23.32</v>
      </c>
      <c r="G133" s="1">
        <v>23.363600000000002</v>
      </c>
    </row>
    <row r="134" spans="6:8" x14ac:dyDescent="0.25">
      <c r="F134" s="1">
        <v>23.35</v>
      </c>
      <c r="G134" s="1">
        <v>23.454499999999999</v>
      </c>
    </row>
    <row r="135" spans="6:8" x14ac:dyDescent="0.25">
      <c r="F135" s="1">
        <v>23.37</v>
      </c>
      <c r="G135" s="1">
        <v>23.363600000000002</v>
      </c>
    </row>
    <row r="136" spans="6:8" x14ac:dyDescent="0.25">
      <c r="F136" s="1">
        <v>23.39</v>
      </c>
      <c r="G136" s="1">
        <v>23.5152</v>
      </c>
    </row>
    <row r="137" spans="6:8" x14ac:dyDescent="0.25">
      <c r="F137" s="1">
        <v>23.41</v>
      </c>
      <c r="G137" s="1">
        <v>23.575800000000001</v>
      </c>
    </row>
    <row r="138" spans="6:8" x14ac:dyDescent="0.25">
      <c r="F138" s="1">
        <v>23.44</v>
      </c>
      <c r="G138" s="1">
        <v>23.818200000000001</v>
      </c>
    </row>
    <row r="139" spans="6:8" x14ac:dyDescent="0.25">
      <c r="F139" s="1">
        <v>23.46</v>
      </c>
      <c r="G139" s="1">
        <v>23.545500000000001</v>
      </c>
    </row>
    <row r="140" spans="6:8" x14ac:dyDescent="0.25">
      <c r="F140" s="1">
        <v>23.48</v>
      </c>
      <c r="G140" s="1">
        <v>23.939399999999999</v>
      </c>
    </row>
    <row r="141" spans="6:8" x14ac:dyDescent="0.25">
      <c r="F141" s="1">
        <v>23.5</v>
      </c>
      <c r="G141" s="1">
        <v>23.606100000000001</v>
      </c>
    </row>
    <row r="142" spans="6:8" x14ac:dyDescent="0.25">
      <c r="F142" s="1">
        <v>23.53</v>
      </c>
      <c r="G142" s="1">
        <v>24.181799999999999</v>
      </c>
    </row>
    <row r="143" spans="6:8" x14ac:dyDescent="0.25">
      <c r="F143" s="1">
        <v>23.55</v>
      </c>
      <c r="G143" s="1">
        <v>24.2424</v>
      </c>
    </row>
    <row r="144" spans="6:8" x14ac:dyDescent="0.25">
      <c r="F144" s="1">
        <v>23.57</v>
      </c>
      <c r="G144" s="1">
        <v>23.939399999999999</v>
      </c>
    </row>
    <row r="145" spans="6:7" x14ac:dyDescent="0.25">
      <c r="F145" s="1">
        <v>23.59</v>
      </c>
      <c r="G145" s="1">
        <v>24.181799999999999</v>
      </c>
    </row>
    <row r="146" spans="6:7" x14ac:dyDescent="0.25">
      <c r="F146" s="1">
        <v>23.62</v>
      </c>
      <c r="G146" s="1">
        <v>24.303000000000001</v>
      </c>
    </row>
    <row r="147" spans="6:7" x14ac:dyDescent="0.25">
      <c r="F147" s="1">
        <v>23.64</v>
      </c>
      <c r="G147" s="1">
        <v>24.2424</v>
      </c>
    </row>
    <row r="148" spans="6:7" x14ac:dyDescent="0.25">
      <c r="F148" s="1">
        <v>23.66</v>
      </c>
      <c r="G148" s="1">
        <v>24.4848</v>
      </c>
    </row>
    <row r="149" spans="6:7" x14ac:dyDescent="0.25">
      <c r="F149" s="1">
        <v>23.68</v>
      </c>
      <c r="G149" s="1">
        <v>24.636399999999998</v>
      </c>
    </row>
    <row r="150" spans="6:7" x14ac:dyDescent="0.25">
      <c r="F150" s="1">
        <v>23.71</v>
      </c>
      <c r="G150" s="1">
        <v>24.090900000000001</v>
      </c>
    </row>
    <row r="151" spans="6:7" x14ac:dyDescent="0.25">
      <c r="F151" s="1">
        <v>23.73</v>
      </c>
      <c r="G151" s="1">
        <v>24.7273</v>
      </c>
    </row>
    <row r="152" spans="6:7" x14ac:dyDescent="0.25">
      <c r="F152" s="1">
        <v>23.73</v>
      </c>
      <c r="G152" s="1">
        <v>24.848500000000001</v>
      </c>
    </row>
    <row r="153" spans="6:7" x14ac:dyDescent="0.25">
      <c r="F153" s="1">
        <v>23.75</v>
      </c>
      <c r="G153" s="1">
        <v>24.7576</v>
      </c>
    </row>
    <row r="154" spans="6:7" x14ac:dyDescent="0.25">
      <c r="F154" s="1">
        <v>23.77</v>
      </c>
      <c r="G154" s="1">
        <v>24.939399999999999</v>
      </c>
    </row>
    <row r="155" spans="6:7" x14ac:dyDescent="0.25">
      <c r="F155" s="1">
        <v>23.8</v>
      </c>
      <c r="G155" s="1">
        <v>24.5152</v>
      </c>
    </row>
    <row r="156" spans="6:7" x14ac:dyDescent="0.25">
      <c r="F156" s="1">
        <v>23.8</v>
      </c>
      <c r="G156" s="1">
        <v>24.696999999999999</v>
      </c>
    </row>
    <row r="157" spans="6:7" x14ac:dyDescent="0.25">
      <c r="F157" s="1">
        <v>23.82</v>
      </c>
      <c r="G157" s="1">
        <v>24.7879</v>
      </c>
    </row>
    <row r="158" spans="6:7" x14ac:dyDescent="0.25">
      <c r="F158" s="1">
        <v>23.84</v>
      </c>
      <c r="G158" s="1">
        <v>24.9697</v>
      </c>
    </row>
    <row r="159" spans="6:7" x14ac:dyDescent="0.25">
      <c r="F159" s="1">
        <v>23.86</v>
      </c>
      <c r="G159" s="1">
        <v>24.818200000000001</v>
      </c>
    </row>
    <row r="160" spans="6:7" x14ac:dyDescent="0.25">
      <c r="F160" s="1">
        <v>23.89</v>
      </c>
      <c r="G160" s="1">
        <v>24.575800000000001</v>
      </c>
    </row>
    <row r="161" spans="6:8" x14ac:dyDescent="0.25">
      <c r="F161" s="1">
        <v>23.91</v>
      </c>
      <c r="G161" s="1">
        <v>24.545500000000001</v>
      </c>
    </row>
    <row r="162" spans="6:8" x14ac:dyDescent="0.25">
      <c r="F162" s="1">
        <v>23.93</v>
      </c>
      <c r="G162" s="1">
        <v>23.909099999999999</v>
      </c>
    </row>
    <row r="163" spans="6:8" x14ac:dyDescent="0.25">
      <c r="F163" s="1">
        <v>23.95</v>
      </c>
      <c r="G163" s="1">
        <v>24.4848</v>
      </c>
    </row>
    <row r="164" spans="6:8" x14ac:dyDescent="0.25">
      <c r="F164" s="1">
        <v>23.98</v>
      </c>
      <c r="G164" s="1">
        <v>23.939399999999999</v>
      </c>
    </row>
    <row r="165" spans="6:8" x14ac:dyDescent="0.25">
      <c r="F165" s="1">
        <v>23.98</v>
      </c>
      <c r="G165" s="1">
        <v>24</v>
      </c>
    </row>
    <row r="166" spans="6:8" x14ac:dyDescent="0.25">
      <c r="F166" s="1">
        <v>23.98</v>
      </c>
      <c r="G166" s="1">
        <v>23.333300000000001</v>
      </c>
    </row>
    <row r="167" spans="6:8" x14ac:dyDescent="0.25">
      <c r="F167" s="1">
        <v>24</v>
      </c>
      <c r="G167" s="1">
        <v>23.424199999999999</v>
      </c>
      <c r="H167" s="1">
        <v>24.027280000000001</v>
      </c>
    </row>
    <row r="168" spans="6:8" x14ac:dyDescent="0.25">
      <c r="F168" s="1">
        <v>24.12</v>
      </c>
      <c r="G168" s="1">
        <v>23.7576</v>
      </c>
    </row>
    <row r="169" spans="6:8" x14ac:dyDescent="0.25">
      <c r="F169" s="1">
        <v>24.23</v>
      </c>
      <c r="G169" s="1">
        <v>23.666699999999999</v>
      </c>
    </row>
    <row r="170" spans="6:8" x14ac:dyDescent="0.25">
      <c r="F170" s="1">
        <v>24.35</v>
      </c>
      <c r="G170" s="1">
        <v>23.696999999999999</v>
      </c>
    </row>
    <row r="171" spans="6:8" x14ac:dyDescent="0.25">
      <c r="F171" s="1">
        <v>24.47</v>
      </c>
      <c r="G171" s="1">
        <v>23.575800000000001</v>
      </c>
    </row>
    <row r="172" spans="6:8" x14ac:dyDescent="0.25">
      <c r="F172" s="1">
        <v>24.58</v>
      </c>
      <c r="G172" s="1">
        <v>24.2424</v>
      </c>
    </row>
    <row r="173" spans="6:8" x14ac:dyDescent="0.25">
      <c r="F173" s="1">
        <v>24.7</v>
      </c>
      <c r="G173" s="1">
        <v>24.545500000000001</v>
      </c>
    </row>
    <row r="174" spans="6:8" x14ac:dyDescent="0.25">
      <c r="F174" s="1">
        <v>24.8</v>
      </c>
      <c r="G174" s="1">
        <v>24.303000000000001</v>
      </c>
    </row>
    <row r="175" spans="6:8" x14ac:dyDescent="0.25">
      <c r="F175" s="1">
        <v>24.9</v>
      </c>
      <c r="G175" s="1">
        <v>24.4848</v>
      </c>
    </row>
    <row r="176" spans="6:8" x14ac:dyDescent="0.25">
      <c r="F176" s="1">
        <v>24.9</v>
      </c>
      <c r="G176" s="1">
        <v>24.575800000000001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3"/>
  <sheetViews>
    <sheetView workbookViewId="0"/>
  </sheetViews>
  <sheetFormatPr baseColWidth="10" defaultRowHeight="15" x14ac:dyDescent="0.25"/>
  <cols>
    <col min="1" max="12" width="11.42578125" style="1"/>
    <col min="13" max="14" width="11.42578125" style="4"/>
    <col min="15" max="15" width="11.42578125" style="4" customWidth="1"/>
    <col min="16" max="17" width="11.42578125" style="4"/>
    <col min="18" max="21" width="11.42578125" style="1"/>
    <col min="23" max="34" width="11.42578125" style="1"/>
    <col min="35" max="36" width="11.42578125" style="2"/>
    <col min="37" max="16384" width="11.42578125" style="1"/>
  </cols>
  <sheetData>
    <row r="1" spans="1:36" x14ac:dyDescent="0.25">
      <c r="A1" s="1" t="s">
        <v>14</v>
      </c>
      <c r="E1" s="1" t="s">
        <v>55</v>
      </c>
      <c r="I1" s="1" t="s">
        <v>13</v>
      </c>
      <c r="M1" s="4" t="s">
        <v>18</v>
      </c>
      <c r="S1" s="7" t="s">
        <v>25</v>
      </c>
      <c r="W1" s="1" t="s">
        <v>27</v>
      </c>
      <c r="AC1" s="1" t="s">
        <v>54</v>
      </c>
      <c r="AD1" s="1" t="s">
        <v>55</v>
      </c>
      <c r="AE1" s="1" t="s">
        <v>13</v>
      </c>
      <c r="AF1" s="1" t="s">
        <v>22</v>
      </c>
      <c r="AG1" s="1" t="s">
        <v>25</v>
      </c>
      <c r="AH1" s="1" t="s">
        <v>27</v>
      </c>
      <c r="AI1" s="2" t="s">
        <v>8</v>
      </c>
      <c r="AJ1" s="2" t="s">
        <v>9</v>
      </c>
    </row>
    <row r="2" spans="1:36" x14ac:dyDescent="0.25">
      <c r="A2" s="2" t="s">
        <v>32</v>
      </c>
      <c r="B2" s="2"/>
      <c r="C2" s="2"/>
      <c r="D2" s="2"/>
      <c r="E2" s="2" t="s">
        <v>33</v>
      </c>
      <c r="F2" s="2"/>
      <c r="G2" s="2"/>
      <c r="H2" s="2"/>
      <c r="I2" s="2" t="s">
        <v>34</v>
      </c>
      <c r="J2" s="2"/>
      <c r="K2" s="2"/>
      <c r="L2" s="2"/>
      <c r="M2" s="2" t="s">
        <v>35</v>
      </c>
      <c r="N2" s="2"/>
      <c r="O2" s="2"/>
      <c r="P2" s="2"/>
      <c r="Q2" s="2"/>
      <c r="R2" s="2"/>
      <c r="S2" s="2" t="s">
        <v>36</v>
      </c>
      <c r="T2" s="2"/>
      <c r="U2" s="2"/>
      <c r="V2" s="3"/>
      <c r="W2" s="2" t="s">
        <v>37</v>
      </c>
      <c r="AB2" s="1" t="s">
        <v>5</v>
      </c>
      <c r="AC2" s="1" t="s">
        <v>6</v>
      </c>
      <c r="AD2" s="1" t="s">
        <v>6</v>
      </c>
      <c r="AE2" s="1" t="s">
        <v>6</v>
      </c>
      <c r="AF2" s="1" t="s">
        <v>6</v>
      </c>
      <c r="AG2" s="1" t="s">
        <v>6</v>
      </c>
      <c r="AH2" s="1" t="s">
        <v>6</v>
      </c>
      <c r="AI2" s="2" t="s">
        <v>6</v>
      </c>
    </row>
    <row r="3" spans="1:36" x14ac:dyDescent="0.25">
      <c r="A3" s="1" t="s">
        <v>5</v>
      </c>
      <c r="B3" s="1" t="s">
        <v>6</v>
      </c>
      <c r="C3" s="1" t="s">
        <v>6</v>
      </c>
      <c r="E3" s="1" t="s">
        <v>5</v>
      </c>
      <c r="F3" s="1" t="s">
        <v>6</v>
      </c>
      <c r="G3" s="1" t="s">
        <v>6</v>
      </c>
      <c r="I3" s="1" t="s">
        <v>5</v>
      </c>
      <c r="J3" s="1" t="s">
        <v>6</v>
      </c>
      <c r="K3" s="1" t="s">
        <v>6</v>
      </c>
      <c r="M3" s="4" t="s">
        <v>5</v>
      </c>
      <c r="N3" s="4" t="s">
        <v>19</v>
      </c>
      <c r="O3" s="4" t="s">
        <v>20</v>
      </c>
      <c r="P3" s="4" t="s">
        <v>21</v>
      </c>
      <c r="Q3" s="4" t="s">
        <v>26</v>
      </c>
      <c r="S3" s="1" t="s">
        <v>5</v>
      </c>
      <c r="T3" s="1" t="s">
        <v>6</v>
      </c>
      <c r="U3" s="1" t="s">
        <v>6</v>
      </c>
      <c r="W3" s="1" t="s">
        <v>11</v>
      </c>
      <c r="X3" s="1" t="s">
        <v>6</v>
      </c>
      <c r="Y3" s="1" t="s">
        <v>6</v>
      </c>
      <c r="AB3" s="1">
        <v>-1.7999999999999999E-2</v>
      </c>
      <c r="AF3" s="1">
        <v>29.1</v>
      </c>
      <c r="AI3" s="2">
        <f>AVERAGE(AC3:AH3)</f>
        <v>29.1</v>
      </c>
    </row>
    <row r="4" spans="1:36" x14ac:dyDescent="0.25">
      <c r="A4" s="13">
        <v>0.2</v>
      </c>
      <c r="B4" s="13">
        <v>27.3</v>
      </c>
      <c r="C4" s="1">
        <v>27.322499999999998</v>
      </c>
      <c r="E4" s="1">
        <v>0.40139999999999998</v>
      </c>
      <c r="F4" s="1">
        <v>26.8354</v>
      </c>
      <c r="G4" s="1">
        <v>26.880000000000003</v>
      </c>
      <c r="I4" s="1">
        <v>0</v>
      </c>
      <c r="J4" s="1">
        <v>26.9</v>
      </c>
      <c r="K4" s="1">
        <v>26.774999999999999</v>
      </c>
      <c r="M4" s="4">
        <v>-1.7999999999999999E-2</v>
      </c>
      <c r="N4" s="4">
        <v>29.1</v>
      </c>
      <c r="O4" s="4">
        <v>22.5</v>
      </c>
      <c r="P4" s="11">
        <v>27.8</v>
      </c>
      <c r="Q4" s="4">
        <v>29.1</v>
      </c>
      <c r="S4" s="4">
        <v>0</v>
      </c>
      <c r="T4" s="1">
        <v>26.7</v>
      </c>
      <c r="W4" s="1">
        <v>4.9754073600000002</v>
      </c>
      <c r="X4" s="1">
        <v>27.068798681746198</v>
      </c>
      <c r="AB4" s="1">
        <v>0.5</v>
      </c>
      <c r="AC4" s="1">
        <v>27.322499999999998</v>
      </c>
      <c r="AD4" s="1">
        <v>26.880000000000003</v>
      </c>
      <c r="AE4" s="1">
        <v>26.774999999999999</v>
      </c>
      <c r="AF4" s="1">
        <v>28.411111111111111</v>
      </c>
      <c r="AG4" s="1">
        <v>26.7</v>
      </c>
      <c r="AI4" s="2">
        <f t="shared" ref="AI4:AI30" si="0">AVERAGE(AC4:AH4)</f>
        <v>27.217722222222221</v>
      </c>
      <c r="AJ4" s="2">
        <f>_xlfn.STDEV.P(AC4:AH4)</f>
        <v>0.63454723821860914</v>
      </c>
    </row>
    <row r="5" spans="1:36" x14ac:dyDescent="0.25">
      <c r="A5" s="13">
        <v>0.4</v>
      </c>
      <c r="B5" s="13">
        <v>27.36</v>
      </c>
      <c r="E5" s="1">
        <v>0.80279999999999996</v>
      </c>
      <c r="F5" s="1">
        <v>26.924600000000002</v>
      </c>
      <c r="I5" s="1">
        <v>0.3</v>
      </c>
      <c r="J5" s="1">
        <v>26.6</v>
      </c>
      <c r="M5" s="4">
        <v>4.4999999999999998E-2</v>
      </c>
      <c r="P5" s="11">
        <v>27.4</v>
      </c>
      <c r="S5" s="4">
        <v>0.8</v>
      </c>
      <c r="T5" s="1">
        <v>26.7</v>
      </c>
      <c r="W5" s="1">
        <v>6.9623314670000003</v>
      </c>
      <c r="X5" s="1">
        <v>24.499294904548101</v>
      </c>
      <c r="AB5" s="1">
        <v>1.5</v>
      </c>
      <c r="AC5" s="1">
        <v>27.101999999999997</v>
      </c>
      <c r="AD5" s="1">
        <v>27.146450000000002</v>
      </c>
      <c r="AF5" s="1">
        <v>28.6</v>
      </c>
      <c r="AI5" s="2">
        <f t="shared" si="0"/>
        <v>27.616150000000001</v>
      </c>
      <c r="AJ5" s="2">
        <f t="shared" ref="AJ5:AJ30" si="1">_xlfn.STDEV.P(AC5:AH5)</f>
        <v>0.6959236392497874</v>
      </c>
    </row>
    <row r="6" spans="1:36" x14ac:dyDescent="0.25">
      <c r="A6" s="13">
        <v>0.6</v>
      </c>
      <c r="B6" s="13">
        <v>27.27</v>
      </c>
      <c r="E6" s="1">
        <v>1.2041999999999999</v>
      </c>
      <c r="F6" s="1">
        <v>26.973600000000001</v>
      </c>
      <c r="G6" s="1">
        <v>27.146450000000002</v>
      </c>
      <c r="I6" s="1">
        <v>0.5</v>
      </c>
      <c r="J6" s="1">
        <v>26.6</v>
      </c>
      <c r="M6" s="4">
        <v>5.8000000000000003E-2</v>
      </c>
      <c r="N6" s="4">
        <v>28.3</v>
      </c>
      <c r="O6" s="4">
        <v>22</v>
      </c>
      <c r="P6" s="11"/>
      <c r="Q6" s="4">
        <f>AVERAGE(N6:N19)</f>
        <v>28.411111111111111</v>
      </c>
      <c r="S6" s="4">
        <v>2.2000000000000002</v>
      </c>
      <c r="T6" s="1">
        <v>26.5</v>
      </c>
      <c r="W6" s="1">
        <v>7.624639503</v>
      </c>
      <c r="X6" s="1">
        <v>27.3895126843016</v>
      </c>
      <c r="AB6" s="1">
        <v>2.5</v>
      </c>
      <c r="AC6" s="1">
        <v>27.018000000000001</v>
      </c>
      <c r="AD6" s="1">
        <v>27.083433333333332</v>
      </c>
      <c r="AE6" s="1">
        <v>26.75</v>
      </c>
      <c r="AF6" s="1">
        <v>28.3</v>
      </c>
      <c r="AG6" s="1">
        <v>26.5</v>
      </c>
      <c r="AI6" s="2">
        <f t="shared" si="0"/>
        <v>27.130286666666667</v>
      </c>
      <c r="AJ6" s="2">
        <f t="shared" si="1"/>
        <v>0.62046950667306078</v>
      </c>
    </row>
    <row r="7" spans="1:36" x14ac:dyDescent="0.25">
      <c r="A7" s="13">
        <v>0.82</v>
      </c>
      <c r="B7" s="13">
        <v>27.36</v>
      </c>
      <c r="E7" s="1">
        <v>1.6055999999999999</v>
      </c>
      <c r="F7" s="1">
        <v>27.319299999999998</v>
      </c>
      <c r="I7" s="1">
        <v>0.8</v>
      </c>
      <c r="J7" s="1">
        <v>27</v>
      </c>
      <c r="M7" s="4">
        <v>0.12</v>
      </c>
      <c r="N7" s="4">
        <v>28.2</v>
      </c>
      <c r="O7" s="4">
        <v>22.1</v>
      </c>
      <c r="P7" s="11">
        <v>26.7</v>
      </c>
      <c r="S7" s="4">
        <v>3.7</v>
      </c>
      <c r="T7" s="1">
        <v>26.3</v>
      </c>
      <c r="W7" s="1">
        <v>8.2869475389999998</v>
      </c>
      <c r="X7" s="1">
        <v>26.7689625032645</v>
      </c>
      <c r="AB7" s="1">
        <v>3.5</v>
      </c>
      <c r="AC7" s="1">
        <v>26.924999999999997</v>
      </c>
      <c r="AD7" s="1">
        <v>26.754249999999999</v>
      </c>
      <c r="AE7" s="1">
        <v>27.5</v>
      </c>
      <c r="AF7" s="1">
        <v>28.05</v>
      </c>
      <c r="AG7" s="1">
        <v>26.3</v>
      </c>
      <c r="AH7" s="1">
        <v>27.068798681746198</v>
      </c>
      <c r="AI7" s="2">
        <f t="shared" si="0"/>
        <v>27.099674780291028</v>
      </c>
      <c r="AJ7" s="2">
        <f t="shared" si="1"/>
        <v>0.55582385551443991</v>
      </c>
    </row>
    <row r="8" spans="1:36" x14ac:dyDescent="0.25">
      <c r="A8" s="13">
        <v>1.03</v>
      </c>
      <c r="B8" s="13">
        <v>27.12</v>
      </c>
      <c r="C8" s="1">
        <v>27.101999999999997</v>
      </c>
      <c r="E8" s="1">
        <v>2.0070000000000001</v>
      </c>
      <c r="F8" s="1">
        <v>27.078099999999999</v>
      </c>
      <c r="G8" s="1">
        <v>27.083433333333332</v>
      </c>
      <c r="I8" s="1">
        <v>2</v>
      </c>
      <c r="J8" s="1">
        <v>26.9</v>
      </c>
      <c r="K8" s="1">
        <v>26.75</v>
      </c>
      <c r="M8" s="4">
        <v>0.20349999999999999</v>
      </c>
      <c r="P8" s="11">
        <v>27.6</v>
      </c>
      <c r="S8" s="4">
        <v>5.2</v>
      </c>
      <c r="T8" s="1">
        <v>26.1</v>
      </c>
      <c r="W8" s="1">
        <v>10.27387165</v>
      </c>
      <c r="X8" s="1">
        <v>24.9548063766503</v>
      </c>
      <c r="Y8" s="1">
        <v>25.74014568454545</v>
      </c>
      <c r="AB8" s="1">
        <v>4.5</v>
      </c>
      <c r="AC8" s="1">
        <v>27.070000000000004</v>
      </c>
      <c r="AD8" s="1">
        <v>26.748233333333332</v>
      </c>
      <c r="AE8" s="1">
        <v>27.1</v>
      </c>
      <c r="AF8" s="1">
        <v>28.028571428571432</v>
      </c>
      <c r="AI8" s="2">
        <f t="shared" si="0"/>
        <v>27.236701190476197</v>
      </c>
      <c r="AJ8" s="2">
        <f t="shared" si="1"/>
        <v>0.4775290105916436</v>
      </c>
    </row>
    <row r="9" spans="1:36" x14ac:dyDescent="0.25">
      <c r="A9" s="13">
        <v>1.25</v>
      </c>
      <c r="B9" s="13">
        <v>27.21</v>
      </c>
      <c r="E9" s="1">
        <v>2.4083999999999999</v>
      </c>
      <c r="F9" s="1">
        <v>27.248699999999999</v>
      </c>
      <c r="I9" s="1">
        <v>2.9</v>
      </c>
      <c r="J9" s="1">
        <v>26.6</v>
      </c>
      <c r="M9" s="4">
        <v>0.26200000000000001</v>
      </c>
      <c r="N9" s="4">
        <v>28.3</v>
      </c>
      <c r="O9" s="4">
        <v>21.9</v>
      </c>
      <c r="P9" s="11"/>
      <c r="S9" s="4">
        <v>7.3</v>
      </c>
      <c r="T9" s="1">
        <v>26.4</v>
      </c>
      <c r="W9" s="1">
        <v>10.93617968</v>
      </c>
      <c r="X9" s="1">
        <v>26.5254849924406</v>
      </c>
      <c r="AB9" s="1">
        <v>5.5</v>
      </c>
      <c r="AC9" s="1">
        <v>27.22</v>
      </c>
      <c r="AE9" s="1">
        <v>27.3</v>
      </c>
      <c r="AF9" s="1">
        <v>28.266666666666669</v>
      </c>
      <c r="AG9" s="1">
        <v>26.1</v>
      </c>
      <c r="AH9" s="1">
        <v>24.499294904548101</v>
      </c>
      <c r="AI9" s="2">
        <f t="shared" si="0"/>
        <v>26.677192314242951</v>
      </c>
      <c r="AJ9" s="2">
        <f t="shared" si="1"/>
        <v>1.2872720309976786</v>
      </c>
    </row>
    <row r="10" spans="1:36" x14ac:dyDescent="0.25">
      <c r="A10" s="13">
        <v>1.46</v>
      </c>
      <c r="B10" s="13">
        <v>27.03</v>
      </c>
      <c r="E10" s="1">
        <v>2.8098000000000001</v>
      </c>
      <c r="F10" s="1">
        <v>26.923500000000001</v>
      </c>
      <c r="I10" s="1">
        <v>3.8</v>
      </c>
      <c r="J10" s="1">
        <v>27.5</v>
      </c>
      <c r="M10" s="4">
        <v>0.28849999999999998</v>
      </c>
      <c r="P10" s="11">
        <v>27.8</v>
      </c>
      <c r="S10" s="4">
        <v>9.3000000000000007</v>
      </c>
      <c r="T10" s="1">
        <v>25.7</v>
      </c>
      <c r="W10" s="1">
        <v>11.59848772</v>
      </c>
      <c r="X10" s="1">
        <v>26.902325251695999</v>
      </c>
      <c r="AB10" s="1">
        <v>6.5</v>
      </c>
      <c r="AC10" s="1">
        <v>26.954999999999998</v>
      </c>
      <c r="AE10" s="1">
        <v>26.8</v>
      </c>
      <c r="AF10" s="1">
        <v>28.1</v>
      </c>
      <c r="AH10" s="1">
        <v>27.3895126843016</v>
      </c>
      <c r="AI10" s="2">
        <f t="shared" si="0"/>
        <v>27.311128171075396</v>
      </c>
      <c r="AJ10" s="2">
        <f t="shared" si="1"/>
        <v>0.50411858125964448</v>
      </c>
    </row>
    <row r="11" spans="1:36" x14ac:dyDescent="0.25">
      <c r="A11" s="13">
        <v>1.68</v>
      </c>
      <c r="B11" s="13">
        <v>27.12</v>
      </c>
      <c r="E11" s="1">
        <v>3.2111999999999998</v>
      </c>
      <c r="F11" s="1">
        <v>26.988499999999998</v>
      </c>
      <c r="G11" s="1">
        <v>26.754249999999999</v>
      </c>
      <c r="I11" s="1">
        <v>4.7</v>
      </c>
      <c r="J11" s="1">
        <v>27.1</v>
      </c>
      <c r="M11" s="4">
        <v>0.34150000000000003</v>
      </c>
      <c r="P11" s="11">
        <v>27.6</v>
      </c>
      <c r="S11" s="4">
        <v>11.3</v>
      </c>
      <c r="T11" s="1">
        <v>25.6</v>
      </c>
      <c r="W11" s="1">
        <v>13.585411819999999</v>
      </c>
      <c r="X11" s="1">
        <v>25.8362476458123</v>
      </c>
      <c r="Y11" s="1">
        <v>24.6045386951469</v>
      </c>
      <c r="AB11" s="1">
        <v>7.5</v>
      </c>
      <c r="AC11" s="1">
        <v>26.939999999999998</v>
      </c>
      <c r="AE11" s="1">
        <v>26.6</v>
      </c>
      <c r="AF11" s="1">
        <v>27.35</v>
      </c>
      <c r="AG11" s="1">
        <v>26.4</v>
      </c>
      <c r="AH11" s="1">
        <v>26.7689625032645</v>
      </c>
      <c r="AI11" s="2">
        <f t="shared" si="0"/>
        <v>26.811792500652899</v>
      </c>
      <c r="AJ11" s="2">
        <f t="shared" si="1"/>
        <v>0.32322376485814419</v>
      </c>
    </row>
    <row r="12" spans="1:36" x14ac:dyDescent="0.25">
      <c r="A12" s="13">
        <v>1.89</v>
      </c>
      <c r="B12" s="13">
        <v>27.03</v>
      </c>
      <c r="E12" s="1">
        <v>3.6126999999999998</v>
      </c>
      <c r="F12" s="1">
        <v>26.52</v>
      </c>
      <c r="I12" s="1">
        <v>5.5</v>
      </c>
      <c r="J12" s="1">
        <v>27.3</v>
      </c>
      <c r="M12" s="4">
        <v>0.38900000000000001</v>
      </c>
      <c r="N12" s="4">
        <v>28.3</v>
      </c>
      <c r="O12" s="4">
        <v>22.3</v>
      </c>
      <c r="P12" s="11">
        <v>27.7</v>
      </c>
      <c r="S12" s="4">
        <v>13.4</v>
      </c>
      <c r="T12" s="1">
        <v>26</v>
      </c>
      <c r="W12" s="1">
        <v>13.800404009999999</v>
      </c>
      <c r="X12" s="1">
        <v>23.3728297444815</v>
      </c>
      <c r="AB12" s="1">
        <v>8.5</v>
      </c>
      <c r="AC12" s="1">
        <v>26.872499999999999</v>
      </c>
      <c r="AF12" s="1">
        <v>27.7</v>
      </c>
      <c r="AI12" s="2">
        <f t="shared" si="0"/>
        <v>27.286249999999999</v>
      </c>
      <c r="AJ12" s="2">
        <f t="shared" si="1"/>
        <v>0.41375000000000028</v>
      </c>
    </row>
    <row r="13" spans="1:36" x14ac:dyDescent="0.25">
      <c r="A13" s="13">
        <v>2.1</v>
      </c>
      <c r="B13" s="13">
        <v>26.91</v>
      </c>
      <c r="C13" s="1">
        <v>27.018000000000001</v>
      </c>
      <c r="E13" s="1">
        <v>4.0141</v>
      </c>
      <c r="F13" s="1">
        <v>26.805900000000001</v>
      </c>
      <c r="G13" s="1">
        <v>26.748233333333332</v>
      </c>
      <c r="I13" s="1">
        <v>6.5</v>
      </c>
      <c r="J13" s="1">
        <v>26.8</v>
      </c>
      <c r="M13" s="4">
        <v>0.47449999999999998</v>
      </c>
      <c r="P13" s="11">
        <v>27.4</v>
      </c>
      <c r="S13" s="4">
        <v>15.2</v>
      </c>
      <c r="T13" s="1">
        <v>25.9</v>
      </c>
      <c r="W13" s="1">
        <v>15.19063249</v>
      </c>
      <c r="X13" s="1">
        <v>25.111078664613899</v>
      </c>
      <c r="AB13" s="1">
        <v>9.5</v>
      </c>
      <c r="AC13" s="1">
        <v>26.76</v>
      </c>
      <c r="AE13" s="1">
        <v>27</v>
      </c>
      <c r="AF13" s="1">
        <v>27.666666666666668</v>
      </c>
      <c r="AG13" s="1">
        <v>25.7</v>
      </c>
      <c r="AH13" s="1">
        <v>25.74014568454545</v>
      </c>
      <c r="AI13" s="2">
        <f t="shared" si="0"/>
        <v>26.573362470242426</v>
      </c>
      <c r="AJ13" s="2">
        <f t="shared" si="1"/>
        <v>0.75751956167820078</v>
      </c>
    </row>
    <row r="14" spans="1:36" x14ac:dyDescent="0.25">
      <c r="A14" s="13">
        <v>2.3199999999999998</v>
      </c>
      <c r="B14" s="13">
        <v>26.82</v>
      </c>
      <c r="E14" s="1">
        <v>4.4154999999999998</v>
      </c>
      <c r="F14" s="1">
        <v>26.691600000000001</v>
      </c>
      <c r="I14" s="1">
        <v>7.7</v>
      </c>
      <c r="J14" s="1">
        <v>26.6</v>
      </c>
      <c r="M14" s="4">
        <v>0.53900000000000003</v>
      </c>
      <c r="N14" s="4">
        <v>28.5</v>
      </c>
      <c r="O14" s="4">
        <v>22.3</v>
      </c>
      <c r="P14" s="11">
        <v>27.2</v>
      </c>
      <c r="S14" s="4">
        <v>16.8</v>
      </c>
      <c r="T14" s="1">
        <v>26.2</v>
      </c>
      <c r="W14" s="1">
        <v>16.119976529999999</v>
      </c>
      <c r="X14" s="1">
        <v>25.5434450591959</v>
      </c>
      <c r="AB14" s="1">
        <v>10.5</v>
      </c>
      <c r="AC14" s="1">
        <v>26.66</v>
      </c>
      <c r="AE14" s="1">
        <v>26.6</v>
      </c>
      <c r="AF14" s="1">
        <v>27.574999999999999</v>
      </c>
      <c r="AH14" s="1">
        <v>26.902325251695999</v>
      </c>
      <c r="AI14" s="2">
        <f t="shared" si="0"/>
        <v>26.934331312924002</v>
      </c>
      <c r="AJ14" s="2">
        <f t="shared" si="1"/>
        <v>0.386819030881078</v>
      </c>
    </row>
    <row r="15" spans="1:36" x14ac:dyDescent="0.25">
      <c r="A15" s="13">
        <v>2.5299999999999998</v>
      </c>
      <c r="B15" s="13">
        <v>27.15</v>
      </c>
      <c r="E15" s="1">
        <v>4.8169000000000004</v>
      </c>
      <c r="F15" s="1">
        <v>26.747199999999999</v>
      </c>
      <c r="I15" s="1">
        <v>9.4</v>
      </c>
      <c r="J15" s="1">
        <v>27</v>
      </c>
      <c r="M15" s="4">
        <v>0.63400000000000001</v>
      </c>
      <c r="N15" s="4">
        <v>28.3</v>
      </c>
      <c r="O15" s="4">
        <v>22</v>
      </c>
      <c r="P15" s="11">
        <v>27.6</v>
      </c>
      <c r="S15" s="4">
        <v>18</v>
      </c>
      <c r="T15" s="1">
        <v>25.5</v>
      </c>
      <c r="U15" s="1">
        <f>AVERAGE(T15:T16)</f>
        <v>25.55</v>
      </c>
      <c r="W15" s="1">
        <v>17.513992600000002</v>
      </c>
      <c r="X15" s="1">
        <v>24.588785268503401</v>
      </c>
      <c r="AB15" s="1">
        <v>11.5</v>
      </c>
      <c r="AC15" s="1">
        <v>26.414999999999999</v>
      </c>
      <c r="AF15" s="1">
        <v>27.24</v>
      </c>
      <c r="AG15" s="1">
        <v>25.6</v>
      </c>
      <c r="AI15" s="2">
        <f t="shared" si="0"/>
        <v>26.418333333333333</v>
      </c>
      <c r="AJ15" s="2">
        <f t="shared" si="1"/>
        <v>0.66953134521262003</v>
      </c>
    </row>
    <row r="16" spans="1:36" x14ac:dyDescent="0.25">
      <c r="A16" s="13">
        <v>2.75</v>
      </c>
      <c r="B16" s="13">
        <v>27.03</v>
      </c>
      <c r="E16" s="1">
        <v>15.327500000000001</v>
      </c>
      <c r="F16" s="1">
        <v>25.802299999999999</v>
      </c>
      <c r="I16" s="1">
        <v>10.9</v>
      </c>
      <c r="J16" s="1">
        <v>26.6</v>
      </c>
      <c r="M16" s="4">
        <v>0.69</v>
      </c>
      <c r="P16" s="11">
        <v>28</v>
      </c>
      <c r="S16" s="4">
        <v>18.7</v>
      </c>
      <c r="T16" s="1">
        <v>25.6</v>
      </c>
      <c r="W16" s="1">
        <v>18.107695700000001</v>
      </c>
      <c r="X16" s="1">
        <v>23.6474682280544</v>
      </c>
      <c r="Y16" s="1">
        <v>21.756645640094913</v>
      </c>
      <c r="AB16" s="1">
        <v>12.5</v>
      </c>
      <c r="AC16" s="1">
        <v>26.164999999999999</v>
      </c>
      <c r="AE16" s="1">
        <v>26.4</v>
      </c>
      <c r="AF16" s="1">
        <v>27</v>
      </c>
      <c r="AH16" s="1">
        <v>24.6045386951469</v>
      </c>
      <c r="AI16" s="2">
        <f t="shared" si="0"/>
        <v>26.042384673786724</v>
      </c>
      <c r="AJ16" s="2">
        <f t="shared" si="1"/>
        <v>0.88421595369206718</v>
      </c>
    </row>
    <row r="17" spans="1:36" x14ac:dyDescent="0.25">
      <c r="A17" s="13">
        <v>2.96</v>
      </c>
      <c r="B17" s="13">
        <v>27.18</v>
      </c>
      <c r="E17" s="1">
        <v>17.736000000000001</v>
      </c>
      <c r="F17" s="1">
        <v>24.6</v>
      </c>
      <c r="I17" s="1">
        <v>12.8</v>
      </c>
      <c r="J17" s="1">
        <v>26.4</v>
      </c>
      <c r="M17" s="4">
        <v>0.73699999999999999</v>
      </c>
      <c r="N17" s="4">
        <v>28.7</v>
      </c>
      <c r="O17" s="4">
        <v>21.9</v>
      </c>
      <c r="P17" s="11"/>
      <c r="S17" s="4">
        <v>19.2</v>
      </c>
      <c r="T17" s="1">
        <v>25.1</v>
      </c>
      <c r="U17" s="1">
        <f>AVERAGE(T17:T18)</f>
        <v>25.35</v>
      </c>
      <c r="W17" s="1">
        <v>18.238264699999998</v>
      </c>
      <c r="X17" s="1">
        <v>23.056505294628099</v>
      </c>
      <c r="AB17" s="1">
        <v>13.5</v>
      </c>
      <c r="AC17" s="1">
        <v>26.262499999999999</v>
      </c>
      <c r="AE17" s="1">
        <v>26.5</v>
      </c>
      <c r="AF17" s="1">
        <v>26.966666666666669</v>
      </c>
      <c r="AG17" s="1">
        <v>26</v>
      </c>
      <c r="AI17" s="2">
        <f t="shared" si="0"/>
        <v>26.432291666666668</v>
      </c>
      <c r="AJ17" s="2">
        <f t="shared" si="1"/>
        <v>0.35561438179813148</v>
      </c>
    </row>
    <row r="18" spans="1:36" x14ac:dyDescent="0.25">
      <c r="A18" s="13">
        <v>3.31</v>
      </c>
      <c r="B18" s="13">
        <v>26.97</v>
      </c>
      <c r="C18" s="1">
        <v>26.924999999999997</v>
      </c>
      <c r="E18" s="1">
        <v>20.572600000000001</v>
      </c>
      <c r="F18" s="1">
        <v>24.921199999999999</v>
      </c>
      <c r="I18" s="1">
        <v>13.8</v>
      </c>
      <c r="J18" s="1">
        <v>26.5</v>
      </c>
      <c r="M18" s="4">
        <v>0.77100000000000002</v>
      </c>
      <c r="N18" s="4">
        <v>28.5</v>
      </c>
      <c r="O18" s="4">
        <v>22.1</v>
      </c>
      <c r="P18" s="11">
        <v>28.6</v>
      </c>
      <c r="S18" s="4">
        <v>19.7</v>
      </c>
      <c r="T18" s="1">
        <v>25.6</v>
      </c>
      <c r="W18" s="1">
        <v>18.368833689999999</v>
      </c>
      <c r="X18" s="1">
        <v>21.578104144442801</v>
      </c>
      <c r="AB18" s="1">
        <v>14.5</v>
      </c>
      <c r="AC18" s="1">
        <v>25.909999999999997</v>
      </c>
      <c r="AE18" s="1">
        <v>26.5</v>
      </c>
      <c r="AF18" s="1">
        <v>26.833333333333332</v>
      </c>
      <c r="AH18" s="1">
        <v>25.111078664613899</v>
      </c>
      <c r="AI18" s="2">
        <f t="shared" si="0"/>
        <v>26.088602999486806</v>
      </c>
      <c r="AJ18" s="2">
        <f t="shared" si="1"/>
        <v>0.6540878417454371</v>
      </c>
    </row>
    <row r="19" spans="1:36" x14ac:dyDescent="0.25">
      <c r="A19" s="13">
        <v>3.65</v>
      </c>
      <c r="B19" s="13">
        <v>26.88</v>
      </c>
      <c r="E19" s="1">
        <v>22.998799999999999</v>
      </c>
      <c r="F19" s="1">
        <v>25.153300000000002</v>
      </c>
      <c r="I19" s="1">
        <v>14.9</v>
      </c>
      <c r="J19" s="1">
        <v>26.5</v>
      </c>
      <c r="M19" s="4">
        <v>0.89</v>
      </c>
      <c r="N19" s="4">
        <v>28.6</v>
      </c>
      <c r="O19" s="4">
        <v>22.2</v>
      </c>
      <c r="P19" s="11">
        <v>28.4</v>
      </c>
      <c r="S19" s="4">
        <v>20.2</v>
      </c>
      <c r="T19" s="1">
        <v>25.5</v>
      </c>
      <c r="U19" s="1">
        <f>AVERAGE(T19:T20)</f>
        <v>25.4</v>
      </c>
      <c r="W19" s="1">
        <v>18.43411819</v>
      </c>
      <c r="X19" s="1">
        <v>21.455858874910898</v>
      </c>
      <c r="AB19" s="1">
        <v>15.5</v>
      </c>
      <c r="AC19" s="1">
        <v>25.41</v>
      </c>
      <c r="AD19" s="1">
        <v>25.802299999999999</v>
      </c>
      <c r="AF19" s="1">
        <v>26.7</v>
      </c>
      <c r="AG19" s="1">
        <v>25.9</v>
      </c>
      <c r="AH19" s="1">
        <v>25.5434450591959</v>
      </c>
      <c r="AI19" s="2">
        <f t="shared" si="0"/>
        <v>25.871149011839179</v>
      </c>
      <c r="AJ19" s="2">
        <f t="shared" si="1"/>
        <v>0.45002551443724503</v>
      </c>
    </row>
    <row r="20" spans="1:36" x14ac:dyDescent="0.25">
      <c r="A20" s="13">
        <v>4</v>
      </c>
      <c r="B20" s="13">
        <v>26.97</v>
      </c>
      <c r="C20" s="1">
        <v>27.070000000000004</v>
      </c>
      <c r="E20" s="1">
        <v>26.088799999999999</v>
      </c>
      <c r="F20" s="1">
        <v>25.136099999999999</v>
      </c>
      <c r="I20" s="1">
        <v>16</v>
      </c>
      <c r="J20" s="1">
        <v>26.5</v>
      </c>
      <c r="K20" s="1">
        <v>26.25</v>
      </c>
      <c r="M20" s="4">
        <v>1.08</v>
      </c>
      <c r="P20" s="11">
        <v>28.1</v>
      </c>
      <c r="Q20" s="4">
        <f>AVERAGE(N20:N22)</f>
        <v>28.6</v>
      </c>
      <c r="S20" s="4">
        <v>20.8</v>
      </c>
      <c r="T20" s="1">
        <v>25.3</v>
      </c>
      <c r="W20" s="1">
        <v>18.629971690000001</v>
      </c>
      <c r="X20" s="1">
        <v>20.738788333949</v>
      </c>
      <c r="AB20" s="1">
        <v>16.5</v>
      </c>
      <c r="AC20" s="1">
        <v>25.169999999999998</v>
      </c>
      <c r="AE20" s="1">
        <v>26.25</v>
      </c>
      <c r="AF20" s="1">
        <v>26.3</v>
      </c>
      <c r="AG20" s="1">
        <v>26.2</v>
      </c>
      <c r="AH20" s="1">
        <v>24.588785268503401</v>
      </c>
      <c r="AI20" s="2">
        <f t="shared" si="0"/>
        <v>25.701757053700682</v>
      </c>
      <c r="AJ20" s="2">
        <f t="shared" si="1"/>
        <v>0.69687627930738549</v>
      </c>
    </row>
    <row r="21" spans="1:36" x14ac:dyDescent="0.25">
      <c r="A21" s="13">
        <v>4.34</v>
      </c>
      <c r="B21" s="13">
        <v>27.03</v>
      </c>
      <c r="I21" s="1">
        <v>16.8</v>
      </c>
      <c r="J21" s="1">
        <v>26</v>
      </c>
      <c r="M21" s="4">
        <v>1.151</v>
      </c>
      <c r="N21" s="4">
        <v>28.7</v>
      </c>
      <c r="O21" s="4">
        <v>22.3</v>
      </c>
      <c r="P21" s="11">
        <v>27.5</v>
      </c>
      <c r="S21" s="4">
        <v>21.3</v>
      </c>
      <c r="T21" s="4">
        <v>26.2</v>
      </c>
      <c r="W21" s="1">
        <v>18.695256189999998</v>
      </c>
      <c r="X21" s="1">
        <v>20.810516562647599</v>
      </c>
      <c r="AB21" s="1">
        <v>17.5</v>
      </c>
      <c r="AC21" s="1">
        <v>24.909999999999997</v>
      </c>
      <c r="AD21" s="1">
        <v>24.6</v>
      </c>
      <c r="AE21" s="1">
        <v>25.7</v>
      </c>
      <c r="AF21" s="1">
        <v>25.7</v>
      </c>
      <c r="AH21" s="1">
        <v>21.756645640094913</v>
      </c>
      <c r="AI21" s="2">
        <f t="shared" si="0"/>
        <v>24.533329128018984</v>
      </c>
      <c r="AJ21" s="2">
        <f t="shared" si="1"/>
        <v>1.4545472828435462</v>
      </c>
    </row>
    <row r="22" spans="1:36" x14ac:dyDescent="0.25">
      <c r="A22" s="13">
        <v>4.6900000000000004</v>
      </c>
      <c r="B22" s="13">
        <v>27.21</v>
      </c>
      <c r="I22" s="1">
        <v>17.3</v>
      </c>
      <c r="J22" s="1">
        <v>25.7</v>
      </c>
      <c r="K22" s="1">
        <v>25.7</v>
      </c>
      <c r="M22" s="4">
        <v>1.8540000000000001</v>
      </c>
      <c r="N22" s="4">
        <v>28.5</v>
      </c>
      <c r="O22" s="10">
        <v>22.3</v>
      </c>
      <c r="P22" s="11">
        <v>28.2</v>
      </c>
      <c r="R22"/>
      <c r="S22" s="4">
        <v>22.1</v>
      </c>
      <c r="T22" s="4">
        <v>26.6</v>
      </c>
      <c r="U22"/>
      <c r="W22" s="1">
        <v>18.760540689999999</v>
      </c>
      <c r="X22" s="1">
        <v>21.096304390190799</v>
      </c>
      <c r="AB22" s="1">
        <v>18.5</v>
      </c>
      <c r="AC22" s="1">
        <v>25.045000000000002</v>
      </c>
      <c r="AE22" s="1">
        <v>25.549999999999997</v>
      </c>
      <c r="AF22" s="1">
        <v>25.25</v>
      </c>
      <c r="AG22" s="1">
        <v>25.55</v>
      </c>
      <c r="AH22" s="1">
        <v>24.053360439805317</v>
      </c>
      <c r="AI22" s="2">
        <f t="shared" si="0"/>
        <v>25.089672087961063</v>
      </c>
      <c r="AJ22" s="2">
        <f t="shared" si="1"/>
        <v>0.55234881010627646</v>
      </c>
    </row>
    <row r="23" spans="1:36" x14ac:dyDescent="0.25">
      <c r="A23" s="13">
        <v>5.04</v>
      </c>
      <c r="B23" s="13">
        <v>27.09</v>
      </c>
      <c r="C23" s="1">
        <v>27.22</v>
      </c>
      <c r="I23" s="1">
        <v>17.7</v>
      </c>
      <c r="J23" s="1">
        <v>25.7</v>
      </c>
      <c r="M23" s="4">
        <v>2.274</v>
      </c>
      <c r="N23" s="7">
        <v>28.3</v>
      </c>
      <c r="O23" s="7">
        <v>22.6</v>
      </c>
      <c r="P23" s="11">
        <v>27.3</v>
      </c>
      <c r="Q23" s="11">
        <f>AVERAGE(N23:N24)</f>
        <v>28.3</v>
      </c>
      <c r="R23" s="5"/>
      <c r="S23" s="8">
        <v>24.6</v>
      </c>
      <c r="T23" s="8">
        <v>26.5</v>
      </c>
      <c r="U23" s="5"/>
      <c r="W23" s="11">
        <v>18.89110969</v>
      </c>
      <c r="X23" s="11">
        <v>21.6696192919357</v>
      </c>
      <c r="AB23" s="1">
        <v>19.5</v>
      </c>
      <c r="AC23" s="1">
        <v>25.070000000000004</v>
      </c>
      <c r="AE23" s="1">
        <v>25.55</v>
      </c>
      <c r="AF23" s="1">
        <v>25.8</v>
      </c>
      <c r="AG23" s="1">
        <v>25.35</v>
      </c>
      <c r="AH23" s="1">
        <v>23.554463782014601</v>
      </c>
      <c r="AI23" s="2">
        <f t="shared" si="0"/>
        <v>25.064892756402923</v>
      </c>
      <c r="AJ23" s="2">
        <f t="shared" si="1"/>
        <v>0.79226505770981603</v>
      </c>
    </row>
    <row r="24" spans="1:36" x14ac:dyDescent="0.25">
      <c r="A24" s="13">
        <v>5.38</v>
      </c>
      <c r="B24" s="13">
        <v>27.33</v>
      </c>
      <c r="I24" s="1">
        <v>18.100000000000001</v>
      </c>
      <c r="J24" s="1">
        <v>25.7</v>
      </c>
      <c r="K24" s="1">
        <v>25.549999999999997</v>
      </c>
      <c r="M24" s="4">
        <v>2.73</v>
      </c>
      <c r="N24" s="7">
        <v>28.3</v>
      </c>
      <c r="O24" s="7">
        <v>22.5</v>
      </c>
      <c r="P24" s="11">
        <v>27.6</v>
      </c>
      <c r="Q24" s="11"/>
      <c r="R24" s="6"/>
      <c r="S24" s="9">
        <v>27.2</v>
      </c>
      <c r="T24" s="9">
        <v>26.4</v>
      </c>
      <c r="U24" s="6"/>
      <c r="W24" s="11">
        <v>19.021678680000001</v>
      </c>
      <c r="X24" s="11">
        <v>23.0014371323185</v>
      </c>
      <c r="Y24" s="1">
        <v>24.053360439805317</v>
      </c>
      <c r="AB24" s="1">
        <v>20.5</v>
      </c>
      <c r="AC24" s="1">
        <v>24.984999999999999</v>
      </c>
      <c r="AD24" s="1">
        <v>24.921199999999999</v>
      </c>
      <c r="AE24" s="1">
        <v>25.4</v>
      </c>
      <c r="AG24" s="1">
        <v>25.4</v>
      </c>
      <c r="AH24" s="1">
        <v>23.406084262242299</v>
      </c>
      <c r="AI24" s="2">
        <f t="shared" si="0"/>
        <v>24.822456852448461</v>
      </c>
      <c r="AJ24" s="2">
        <f t="shared" si="1"/>
        <v>0.73612417062057312</v>
      </c>
    </row>
    <row r="25" spans="1:36" x14ac:dyDescent="0.25">
      <c r="A25" s="13">
        <v>5.73</v>
      </c>
      <c r="B25" s="13">
        <v>27.24</v>
      </c>
      <c r="I25" s="1">
        <v>18.600000000000001</v>
      </c>
      <c r="J25" s="1">
        <v>25.4</v>
      </c>
      <c r="M25" s="4">
        <v>3.1829999999999998</v>
      </c>
      <c r="N25" s="7">
        <v>27.8</v>
      </c>
      <c r="O25" s="7">
        <v>22.6</v>
      </c>
      <c r="P25" s="11">
        <v>28.2</v>
      </c>
      <c r="Q25" s="11">
        <f>AVERAGE(N25:N30)</f>
        <v>28.05</v>
      </c>
      <c r="R25" s="6"/>
      <c r="S25" s="6"/>
      <c r="T25" s="6"/>
      <c r="U25" s="6"/>
      <c r="W25" s="11">
        <v>19.217532179999999</v>
      </c>
      <c r="X25" s="11">
        <v>24.7120946358929</v>
      </c>
      <c r="AB25" s="1">
        <v>21.5</v>
      </c>
      <c r="AC25" s="1">
        <v>25.09</v>
      </c>
      <c r="AE25" s="1">
        <v>26.1</v>
      </c>
      <c r="AF25" s="1">
        <v>25.7</v>
      </c>
      <c r="AG25" s="1">
        <v>26.2</v>
      </c>
      <c r="AI25" s="2">
        <f t="shared" si="0"/>
        <v>25.772500000000001</v>
      </c>
      <c r="AJ25" s="2">
        <f t="shared" si="1"/>
        <v>0.43619806281092099</v>
      </c>
    </row>
    <row r="26" spans="1:36" x14ac:dyDescent="0.25">
      <c r="A26" s="13">
        <v>6.12</v>
      </c>
      <c r="B26" s="13">
        <v>27.21</v>
      </c>
      <c r="C26" s="1">
        <v>26.954999999999998</v>
      </c>
      <c r="I26" s="1">
        <v>19.2</v>
      </c>
      <c r="J26" s="1">
        <v>25.5</v>
      </c>
      <c r="K26" s="1">
        <v>25.55</v>
      </c>
      <c r="M26" s="4">
        <v>3.331</v>
      </c>
      <c r="N26" s="7">
        <v>28.2</v>
      </c>
      <c r="O26" s="7">
        <v>22.4</v>
      </c>
      <c r="P26" s="11">
        <v>28.4</v>
      </c>
      <c r="Q26" s="11"/>
      <c r="R26" s="6"/>
      <c r="S26" s="6"/>
      <c r="T26" s="6"/>
      <c r="U26" s="6"/>
      <c r="W26" s="11">
        <v>19.34810118</v>
      </c>
      <c r="X26" s="11">
        <v>24.266963058908001</v>
      </c>
      <c r="AB26" s="1">
        <v>22.5</v>
      </c>
      <c r="AC26" s="1">
        <v>25.195</v>
      </c>
      <c r="AD26" s="1">
        <v>25.153300000000002</v>
      </c>
      <c r="AE26" s="1">
        <v>26.1</v>
      </c>
      <c r="AG26" s="1">
        <v>26.6</v>
      </c>
      <c r="AH26" s="1">
        <v>24.101429251945198</v>
      </c>
      <c r="AI26" s="2">
        <f t="shared" si="0"/>
        <v>25.429945850389043</v>
      </c>
      <c r="AJ26" s="2">
        <f t="shared" si="1"/>
        <v>0.86193829337441519</v>
      </c>
    </row>
    <row r="27" spans="1:36" x14ac:dyDescent="0.25">
      <c r="A27" s="13">
        <v>6.92</v>
      </c>
      <c r="B27" s="13">
        <v>26.7</v>
      </c>
      <c r="I27" s="1">
        <v>19.7</v>
      </c>
      <c r="J27" s="1">
        <v>25.6</v>
      </c>
      <c r="M27" s="4">
        <v>3.5270000000000001</v>
      </c>
      <c r="N27" s="7">
        <v>28</v>
      </c>
      <c r="O27" s="7">
        <v>21.7</v>
      </c>
      <c r="P27" s="11">
        <v>28.4</v>
      </c>
      <c r="Q27" s="11"/>
      <c r="R27" s="6"/>
      <c r="S27" s="6"/>
      <c r="T27" s="6"/>
      <c r="U27" s="6"/>
      <c r="W27" s="11">
        <v>19.543954679999999</v>
      </c>
      <c r="X27" s="11">
        <v>22.904639933625599</v>
      </c>
      <c r="AB27" s="1">
        <v>23.5</v>
      </c>
    </row>
    <row r="28" spans="1:36" x14ac:dyDescent="0.25">
      <c r="A28" s="13">
        <v>7.31</v>
      </c>
      <c r="B28" s="13">
        <v>27.06</v>
      </c>
      <c r="C28" s="1">
        <v>26.939999999999998</v>
      </c>
      <c r="I28" s="1">
        <v>20.2</v>
      </c>
      <c r="J28" s="1">
        <v>25.6</v>
      </c>
      <c r="K28" s="1">
        <v>25.4</v>
      </c>
      <c r="M28" s="4">
        <v>3.5739999999999998</v>
      </c>
      <c r="N28" s="7">
        <v>28.3</v>
      </c>
      <c r="O28" s="7">
        <v>21.8</v>
      </c>
      <c r="P28" s="11">
        <v>28.5</v>
      </c>
      <c r="Q28" s="11"/>
      <c r="R28" s="6"/>
      <c r="S28" s="6"/>
      <c r="T28" s="6"/>
      <c r="U28" s="6"/>
      <c r="W28" s="11">
        <v>19.674523669999999</v>
      </c>
      <c r="X28" s="11">
        <v>23.725904780001901</v>
      </c>
      <c r="AB28" s="1">
        <v>24.5</v>
      </c>
      <c r="AE28" s="1">
        <v>26.5</v>
      </c>
      <c r="AF28" s="1">
        <v>25.5</v>
      </c>
      <c r="AG28" s="1">
        <v>26.5</v>
      </c>
      <c r="AH28" s="1">
        <v>24.318691474981598</v>
      </c>
      <c r="AI28" s="2">
        <f t="shared" si="0"/>
        <v>25.704672868745398</v>
      </c>
      <c r="AJ28" s="2">
        <f t="shared" si="1"/>
        <v>0.89832147620983449</v>
      </c>
    </row>
    <row r="29" spans="1:36" x14ac:dyDescent="0.25">
      <c r="A29" s="13">
        <v>7.71</v>
      </c>
      <c r="B29" s="13">
        <v>26.82</v>
      </c>
      <c r="I29" s="1">
        <v>20.7</v>
      </c>
      <c r="J29" s="1">
        <v>25.2</v>
      </c>
      <c r="M29" s="4">
        <v>3.7949999999999999</v>
      </c>
      <c r="N29" s="7">
        <v>28</v>
      </c>
      <c r="O29" s="7">
        <v>22.4</v>
      </c>
      <c r="P29" s="11"/>
      <c r="Q29" s="11"/>
      <c r="R29" s="6"/>
      <c r="S29" s="6"/>
      <c r="T29" s="6"/>
      <c r="U29" s="6"/>
      <c r="W29" s="11">
        <v>19.870377170000001</v>
      </c>
      <c r="X29" s="11">
        <v>25.709123098085001</v>
      </c>
      <c r="AB29" s="1">
        <v>25.5</v>
      </c>
      <c r="AF29" s="1">
        <v>25.9</v>
      </c>
      <c r="AI29" s="2">
        <f t="shared" si="0"/>
        <v>25.9</v>
      </c>
      <c r="AJ29" s="2">
        <f t="shared" si="1"/>
        <v>0</v>
      </c>
    </row>
    <row r="30" spans="1:36" x14ac:dyDescent="0.25">
      <c r="A30" s="13">
        <v>8.11</v>
      </c>
      <c r="B30" s="13">
        <v>26.91</v>
      </c>
      <c r="C30" s="1">
        <v>26.872499999999999</v>
      </c>
      <c r="I30" s="1">
        <v>21.2</v>
      </c>
      <c r="J30" s="1">
        <v>25.9</v>
      </c>
      <c r="K30" s="1">
        <v>26.1</v>
      </c>
      <c r="M30" s="4">
        <v>3.9140000000000001</v>
      </c>
      <c r="N30" s="7">
        <v>28</v>
      </c>
      <c r="O30" s="7">
        <v>22.5</v>
      </c>
      <c r="P30" s="11">
        <v>27.8</v>
      </c>
      <c r="Q30" s="11"/>
      <c r="R30" s="6"/>
      <c r="S30" s="6"/>
      <c r="T30" s="6"/>
      <c r="U30" s="6"/>
      <c r="W30" s="11">
        <v>20.00387147</v>
      </c>
      <c r="X30" s="11">
        <v>23.554463782014601</v>
      </c>
      <c r="AB30" s="1">
        <v>26.5</v>
      </c>
      <c r="AD30" s="1">
        <v>25.136099999999999</v>
      </c>
      <c r="AE30" s="1">
        <v>26.5</v>
      </c>
      <c r="AF30" s="1">
        <v>25.7</v>
      </c>
      <c r="AI30" s="2">
        <f t="shared" si="0"/>
        <v>25.778700000000001</v>
      </c>
      <c r="AJ30" s="2">
        <f t="shared" si="1"/>
        <v>0.55958381558678694</v>
      </c>
    </row>
    <row r="31" spans="1:36" x14ac:dyDescent="0.25">
      <c r="A31" s="13">
        <v>8.3699999999999992</v>
      </c>
      <c r="B31" s="13">
        <v>26.97</v>
      </c>
      <c r="I31" s="1">
        <v>21.7</v>
      </c>
      <c r="J31" s="1">
        <v>26.3</v>
      </c>
      <c r="M31" s="4">
        <v>4.032</v>
      </c>
      <c r="N31" s="7">
        <v>28</v>
      </c>
      <c r="O31" s="7">
        <v>22.4</v>
      </c>
      <c r="P31" s="11">
        <v>27.5</v>
      </c>
      <c r="Q31" s="11">
        <f>AVERAGE(N31:N37)</f>
        <v>28.028571428571432</v>
      </c>
      <c r="R31" s="6"/>
      <c r="S31" s="6"/>
      <c r="T31" s="6"/>
      <c r="U31" s="6"/>
      <c r="W31" s="11">
        <v>21.10574643</v>
      </c>
      <c r="X31" s="11">
        <v>23.406084262242299</v>
      </c>
    </row>
    <row r="32" spans="1:36" x14ac:dyDescent="0.25">
      <c r="A32" s="13">
        <v>8.6300000000000008</v>
      </c>
      <c r="B32" s="13">
        <v>26.97</v>
      </c>
      <c r="I32" s="1">
        <v>22.6</v>
      </c>
      <c r="J32" s="1">
        <v>26.1</v>
      </c>
      <c r="M32" s="4">
        <v>4.1399999999999997</v>
      </c>
      <c r="N32" s="7">
        <v>28.1</v>
      </c>
      <c r="O32" s="7">
        <v>22.2</v>
      </c>
      <c r="P32" s="11">
        <v>27.9</v>
      </c>
      <c r="Q32" s="11"/>
      <c r="R32" s="5"/>
      <c r="S32" s="5"/>
      <c r="T32" s="5"/>
      <c r="U32" s="5"/>
      <c r="W32" s="11">
        <v>23.30949635</v>
      </c>
      <c r="X32" s="11">
        <v>24.101429251945198</v>
      </c>
    </row>
    <row r="33" spans="1:24" x14ac:dyDescent="0.25">
      <c r="A33" s="13">
        <v>8.8800000000000008</v>
      </c>
      <c r="B33" s="13">
        <v>26.64</v>
      </c>
      <c r="I33" s="1">
        <v>24.5</v>
      </c>
      <c r="J33" s="1">
        <v>26.5</v>
      </c>
      <c r="M33" s="4">
        <v>4.3929999999999998</v>
      </c>
      <c r="N33" s="7">
        <v>28.1</v>
      </c>
      <c r="O33" s="7">
        <v>22.4</v>
      </c>
      <c r="P33" s="11">
        <v>27.9</v>
      </c>
      <c r="Q33" s="11"/>
      <c r="R33" s="6"/>
      <c r="S33" s="6"/>
      <c r="T33" s="6"/>
      <c r="U33" s="6"/>
      <c r="W33" s="11">
        <v>25.513246259999999</v>
      </c>
      <c r="X33" s="11">
        <v>24.318691474981598</v>
      </c>
    </row>
    <row r="34" spans="1:24" x14ac:dyDescent="0.25">
      <c r="A34" s="13">
        <v>9.14</v>
      </c>
      <c r="B34" s="13">
        <v>26.91</v>
      </c>
      <c r="C34" s="1">
        <v>26.76</v>
      </c>
      <c r="I34" s="1">
        <v>26.1</v>
      </c>
      <c r="J34" s="1">
        <v>26.5</v>
      </c>
      <c r="M34" s="4">
        <v>4.6429999999999998</v>
      </c>
      <c r="N34" s="7">
        <v>28</v>
      </c>
      <c r="O34" s="7">
        <v>22.6</v>
      </c>
      <c r="P34" s="11">
        <v>28.2</v>
      </c>
      <c r="Q34" s="11"/>
      <c r="R34" s="6"/>
      <c r="S34" s="6"/>
      <c r="T34" s="6"/>
      <c r="U34" s="6"/>
      <c r="W34" s="11">
        <v>27.391934840000001</v>
      </c>
      <c r="X34" s="11">
        <v>23.4176297755956</v>
      </c>
    </row>
    <row r="35" spans="1:24" x14ac:dyDescent="0.25">
      <c r="A35" s="13">
        <v>9.4700000000000006</v>
      </c>
      <c r="B35" s="13">
        <v>26.7</v>
      </c>
      <c r="M35" s="4">
        <v>4.7320000000000002</v>
      </c>
      <c r="N35" s="7">
        <v>27.9</v>
      </c>
      <c r="O35" s="7">
        <v>22.6</v>
      </c>
      <c r="P35" s="11">
        <v>27.9</v>
      </c>
      <c r="Q35" s="11"/>
      <c r="R35" s="6"/>
      <c r="S35" s="6"/>
      <c r="T35" s="6"/>
      <c r="U35" s="6"/>
      <c r="W35" s="11">
        <v>28.183887930000001</v>
      </c>
      <c r="X35" s="11">
        <v>24.8920135453277</v>
      </c>
    </row>
    <row r="36" spans="1:24" x14ac:dyDescent="0.25">
      <c r="A36" s="13">
        <v>9.8000000000000007</v>
      </c>
      <c r="B36" s="13">
        <v>26.67</v>
      </c>
      <c r="M36" s="4">
        <v>4.8220000000000001</v>
      </c>
      <c r="N36" s="7">
        <v>27.8</v>
      </c>
      <c r="O36" s="7">
        <v>22.4</v>
      </c>
      <c r="P36" s="11">
        <v>28.1</v>
      </c>
      <c r="Q36" s="11"/>
      <c r="R36" s="6"/>
      <c r="S36" s="6"/>
      <c r="T36" s="6"/>
      <c r="U36" s="6"/>
      <c r="W36" s="6"/>
      <c r="X36" s="6"/>
    </row>
    <row r="37" spans="1:24" x14ac:dyDescent="0.25">
      <c r="A37" s="13">
        <v>10.14</v>
      </c>
      <c r="B37" s="13">
        <v>26.7</v>
      </c>
      <c r="C37" s="1">
        <v>26.66</v>
      </c>
      <c r="M37" s="4">
        <v>4.9119999999999999</v>
      </c>
      <c r="N37" s="7">
        <v>28.3</v>
      </c>
      <c r="O37" s="7">
        <v>22.7</v>
      </c>
      <c r="P37" s="11">
        <v>28.1</v>
      </c>
      <c r="Q37" s="11"/>
      <c r="R37" s="6"/>
      <c r="S37" s="6"/>
      <c r="T37" s="6"/>
      <c r="U37" s="6"/>
      <c r="W37" s="6"/>
      <c r="X37" s="6"/>
    </row>
    <row r="38" spans="1:24" x14ac:dyDescent="0.25">
      <c r="A38" s="13">
        <v>10.47</v>
      </c>
      <c r="B38" s="13">
        <v>26.58</v>
      </c>
      <c r="M38" s="4">
        <v>5.0039999999999996</v>
      </c>
      <c r="N38" s="7">
        <v>28.1</v>
      </c>
      <c r="O38" s="7">
        <v>22.7</v>
      </c>
      <c r="P38" s="11">
        <v>27.4</v>
      </c>
      <c r="Q38" s="11">
        <f>AVERAGE(N38:N43)</f>
        <v>28.266666666666669</v>
      </c>
      <c r="R38" s="6"/>
      <c r="S38" s="6"/>
      <c r="T38" s="6"/>
      <c r="U38" s="6"/>
      <c r="W38" s="6"/>
      <c r="X38" s="6"/>
    </row>
    <row r="39" spans="1:24" x14ac:dyDescent="0.25">
      <c r="A39" s="13">
        <v>10.8</v>
      </c>
      <c r="B39" s="13">
        <v>26.7</v>
      </c>
      <c r="M39" s="4">
        <v>5.0960000000000001</v>
      </c>
      <c r="N39" s="7">
        <v>28.3</v>
      </c>
      <c r="O39" s="7">
        <v>22.9</v>
      </c>
      <c r="P39" s="11">
        <v>27.6</v>
      </c>
      <c r="Q39" s="11"/>
      <c r="R39" s="6"/>
      <c r="S39" s="6"/>
      <c r="T39" s="6"/>
      <c r="U39" s="6"/>
      <c r="W39" s="6"/>
      <c r="X39" s="6"/>
    </row>
    <row r="40" spans="1:24" x14ac:dyDescent="0.25">
      <c r="A40" s="13">
        <v>11.13</v>
      </c>
      <c r="B40" s="13">
        <v>26.42</v>
      </c>
      <c r="C40" s="1">
        <v>26.414999999999999</v>
      </c>
      <c r="M40" s="4">
        <v>5.3250000000000002</v>
      </c>
      <c r="N40" s="7">
        <v>28.2</v>
      </c>
      <c r="O40" s="7">
        <v>22.4</v>
      </c>
      <c r="P40" s="11">
        <v>27.6</v>
      </c>
      <c r="Q40" s="11"/>
      <c r="R40" s="6"/>
      <c r="S40" s="6"/>
      <c r="T40" s="6"/>
      <c r="U40" s="6"/>
      <c r="W40" s="6"/>
      <c r="X40" s="6"/>
    </row>
    <row r="41" spans="1:24" x14ac:dyDescent="0.25">
      <c r="A41" s="13">
        <v>11.46</v>
      </c>
      <c r="B41" s="13">
        <v>26.55</v>
      </c>
      <c r="M41" s="4">
        <v>5.5460000000000003</v>
      </c>
      <c r="N41" s="7">
        <v>28.1</v>
      </c>
      <c r="O41" s="7">
        <v>22.9</v>
      </c>
      <c r="P41" s="11">
        <v>28.1</v>
      </c>
      <c r="Q41" s="11"/>
      <c r="R41" s="6"/>
      <c r="S41" s="6"/>
      <c r="T41" s="6"/>
      <c r="U41" s="6"/>
      <c r="W41" s="6"/>
      <c r="X41" s="6"/>
    </row>
    <row r="42" spans="1:24" x14ac:dyDescent="0.25">
      <c r="A42" s="13">
        <v>11.69</v>
      </c>
      <c r="B42" s="13">
        <v>26.36</v>
      </c>
      <c r="M42" s="4">
        <v>5.7240000000000002</v>
      </c>
      <c r="N42" s="7">
        <v>28.5</v>
      </c>
      <c r="O42" s="7">
        <v>22.5</v>
      </c>
      <c r="P42" s="11">
        <v>28.2</v>
      </c>
      <c r="Q42" s="11"/>
      <c r="R42" s="6"/>
      <c r="S42" s="6"/>
      <c r="T42" s="6"/>
      <c r="U42" s="6"/>
      <c r="W42" s="6"/>
      <c r="X42" s="6"/>
    </row>
    <row r="43" spans="1:24" x14ac:dyDescent="0.25">
      <c r="A43" s="13">
        <v>11.92</v>
      </c>
      <c r="B43" s="13">
        <v>26.33</v>
      </c>
      <c r="M43" s="4">
        <v>5.9130000000000003</v>
      </c>
      <c r="N43" s="7">
        <v>28.4</v>
      </c>
      <c r="O43" s="7">
        <v>22.6</v>
      </c>
      <c r="P43" s="11">
        <v>28</v>
      </c>
      <c r="Q43" s="11"/>
      <c r="R43" s="6"/>
      <c r="S43" s="6"/>
      <c r="T43" s="6"/>
      <c r="U43" s="6"/>
      <c r="W43" s="6"/>
      <c r="X43" s="6"/>
    </row>
    <row r="44" spans="1:24" x14ac:dyDescent="0.25">
      <c r="A44" s="13">
        <v>12.15</v>
      </c>
      <c r="B44" s="13">
        <v>26.21</v>
      </c>
      <c r="C44" s="1">
        <v>26.164999999999999</v>
      </c>
      <c r="M44" s="4">
        <v>6.0650000000000004</v>
      </c>
      <c r="N44" s="7">
        <v>27.7</v>
      </c>
      <c r="O44" s="7">
        <v>22.3</v>
      </c>
      <c r="P44" s="11">
        <v>28.7</v>
      </c>
      <c r="Q44" s="11">
        <f>AVERAGE(N44:N47)</f>
        <v>28.1</v>
      </c>
      <c r="R44" s="6"/>
      <c r="S44" s="6"/>
      <c r="T44" s="6"/>
      <c r="U44" s="6"/>
      <c r="W44" s="6"/>
      <c r="X44" s="6"/>
    </row>
    <row r="45" spans="1:24" x14ac:dyDescent="0.25">
      <c r="A45" s="13">
        <v>12.38</v>
      </c>
      <c r="B45" s="13">
        <v>26.15</v>
      </c>
      <c r="M45" s="4">
        <v>6.2169999999999996</v>
      </c>
      <c r="N45" s="4">
        <v>28.3</v>
      </c>
      <c r="O45" s="4">
        <v>22.3</v>
      </c>
      <c r="P45" s="11">
        <v>28.3</v>
      </c>
    </row>
    <row r="46" spans="1:24" x14ac:dyDescent="0.25">
      <c r="A46" s="13">
        <v>12.61</v>
      </c>
      <c r="B46" s="13">
        <v>26.18</v>
      </c>
      <c r="M46" s="4">
        <v>6.2939999999999996</v>
      </c>
      <c r="N46" s="4">
        <v>28.3</v>
      </c>
      <c r="O46" s="4">
        <v>22.7</v>
      </c>
      <c r="P46" s="11"/>
    </row>
    <row r="47" spans="1:24" x14ac:dyDescent="0.25">
      <c r="A47" s="13">
        <v>12.84</v>
      </c>
      <c r="B47" s="13">
        <v>26.12</v>
      </c>
      <c r="M47" s="4">
        <v>6.6740000000000004</v>
      </c>
      <c r="N47" s="4">
        <v>28.1</v>
      </c>
      <c r="O47" s="4">
        <v>23</v>
      </c>
      <c r="P47" s="11">
        <v>28.2</v>
      </c>
    </row>
    <row r="48" spans="1:24" x14ac:dyDescent="0.25">
      <c r="A48" s="13">
        <v>13.08</v>
      </c>
      <c r="B48" s="13">
        <v>26.21</v>
      </c>
      <c r="C48" s="1">
        <v>26.262499999999999</v>
      </c>
      <c r="M48" s="4">
        <v>7.0510000000000002</v>
      </c>
      <c r="N48" s="4">
        <v>27.6</v>
      </c>
      <c r="O48" s="4">
        <v>23.1</v>
      </c>
      <c r="P48" s="11">
        <v>27.8</v>
      </c>
      <c r="Q48" s="4">
        <f>AVERAGE(N48:N49)</f>
        <v>27.35</v>
      </c>
    </row>
    <row r="49" spans="1:17" x14ac:dyDescent="0.25">
      <c r="A49" s="13">
        <v>13.36</v>
      </c>
      <c r="B49" s="13">
        <v>26.39</v>
      </c>
      <c r="M49" s="4">
        <v>7.734</v>
      </c>
      <c r="N49" s="4">
        <v>27.1</v>
      </c>
      <c r="O49" s="4">
        <v>22.3</v>
      </c>
      <c r="P49" s="11">
        <v>28.1</v>
      </c>
    </row>
    <row r="50" spans="1:17" x14ac:dyDescent="0.25">
      <c r="A50" s="13">
        <v>13.65</v>
      </c>
      <c r="B50" s="13">
        <v>26.15</v>
      </c>
      <c r="M50" s="4">
        <v>8.4410000000000007</v>
      </c>
      <c r="N50" s="4">
        <v>27.5</v>
      </c>
      <c r="O50" s="4">
        <v>21.9</v>
      </c>
      <c r="P50" s="11">
        <v>27.7</v>
      </c>
      <c r="Q50" s="4">
        <v>27.7</v>
      </c>
    </row>
    <row r="51" spans="1:17" x14ac:dyDescent="0.25">
      <c r="A51" s="13">
        <v>13.94</v>
      </c>
      <c r="B51" s="13">
        <v>26.3</v>
      </c>
      <c r="M51" s="4">
        <v>9.1460000000000008</v>
      </c>
      <c r="N51" s="4">
        <v>27.9</v>
      </c>
      <c r="O51" s="4">
        <v>22.3</v>
      </c>
      <c r="P51" s="11">
        <v>28</v>
      </c>
      <c r="Q51" s="4">
        <f>AVERAGE(N51:N53)</f>
        <v>27.666666666666668</v>
      </c>
    </row>
    <row r="52" spans="1:17" x14ac:dyDescent="0.25">
      <c r="A52" s="13">
        <v>14.23</v>
      </c>
      <c r="B52" s="13">
        <v>26.15</v>
      </c>
      <c r="C52" s="1">
        <f>AVERAGE(B52:B54)</f>
        <v>25.909999999999997</v>
      </c>
      <c r="M52" s="4">
        <v>9.5660000000000007</v>
      </c>
      <c r="N52" s="4">
        <v>27.6</v>
      </c>
      <c r="O52" s="4">
        <v>21.9</v>
      </c>
      <c r="P52" s="11">
        <v>28</v>
      </c>
    </row>
    <row r="53" spans="1:17" x14ac:dyDescent="0.25">
      <c r="A53" s="13">
        <v>14.52</v>
      </c>
      <c r="B53" s="13">
        <v>25.73</v>
      </c>
      <c r="M53" s="4">
        <v>9.8309999999999995</v>
      </c>
      <c r="N53" s="4">
        <v>27.5</v>
      </c>
      <c r="O53" s="4">
        <v>21.8</v>
      </c>
      <c r="P53" s="11">
        <v>27.8</v>
      </c>
    </row>
    <row r="54" spans="1:17" x14ac:dyDescent="0.25">
      <c r="A54" s="13">
        <v>14.8</v>
      </c>
      <c r="B54" s="13">
        <v>25.85</v>
      </c>
      <c r="M54" s="4">
        <v>10.003</v>
      </c>
      <c r="N54" s="4">
        <v>27.5</v>
      </c>
      <c r="O54" s="4">
        <v>22.4</v>
      </c>
      <c r="P54" s="11">
        <v>27.6</v>
      </c>
      <c r="Q54" s="4">
        <f>AVERAGE(N54:N57)</f>
        <v>27.574999999999999</v>
      </c>
    </row>
    <row r="55" spans="1:17" x14ac:dyDescent="0.25">
      <c r="A55" s="13">
        <v>15.13</v>
      </c>
      <c r="B55" s="13">
        <v>25.64</v>
      </c>
      <c r="C55" s="1">
        <f>AVERAGE(B55:B58)</f>
        <v>25.41</v>
      </c>
      <c r="M55" s="4">
        <v>10.134</v>
      </c>
      <c r="N55" s="4">
        <v>27.6</v>
      </c>
      <c r="O55" s="4">
        <v>22.2</v>
      </c>
      <c r="P55" s="11">
        <v>27.9</v>
      </c>
    </row>
    <row r="56" spans="1:17" x14ac:dyDescent="0.25">
      <c r="A56" s="13">
        <v>15.35</v>
      </c>
      <c r="B56" s="13">
        <v>25.55</v>
      </c>
      <c r="M56" s="4">
        <v>10.266</v>
      </c>
      <c r="N56" s="4">
        <v>27.7</v>
      </c>
      <c r="O56" s="4">
        <v>22.3</v>
      </c>
      <c r="P56" s="11">
        <v>27.5</v>
      </c>
    </row>
    <row r="57" spans="1:17" x14ac:dyDescent="0.25">
      <c r="A57" s="13">
        <v>15.63</v>
      </c>
      <c r="B57" s="13">
        <v>25.21</v>
      </c>
      <c r="M57" s="4">
        <v>10.686999999999999</v>
      </c>
      <c r="N57" s="4">
        <v>27.5</v>
      </c>
      <c r="O57" s="4">
        <v>22</v>
      </c>
      <c r="P57" s="11">
        <v>26.8</v>
      </c>
    </row>
    <row r="58" spans="1:17" x14ac:dyDescent="0.25">
      <c r="A58" s="13">
        <v>15.9</v>
      </c>
      <c r="B58" s="13">
        <v>25.24</v>
      </c>
      <c r="M58" s="4">
        <v>11.05</v>
      </c>
      <c r="N58" s="4">
        <v>27.5</v>
      </c>
      <c r="O58" s="4">
        <v>21.8</v>
      </c>
      <c r="P58" s="11">
        <v>27.2</v>
      </c>
      <c r="Q58" s="4">
        <f>AVERAGE(N58:N62)</f>
        <v>27.24</v>
      </c>
    </row>
    <row r="59" spans="1:17" x14ac:dyDescent="0.25">
      <c r="A59" s="13">
        <v>16.18</v>
      </c>
      <c r="B59" s="13">
        <v>25.24</v>
      </c>
      <c r="C59" s="1">
        <f>AVERAGE(B59:B61)</f>
        <v>25.169999999999998</v>
      </c>
      <c r="M59" s="4">
        <v>11.419</v>
      </c>
      <c r="N59" s="4">
        <v>27.4</v>
      </c>
      <c r="O59" s="4">
        <v>21.9</v>
      </c>
      <c r="P59" s="11"/>
    </row>
    <row r="60" spans="1:17" x14ac:dyDescent="0.25">
      <c r="A60" s="13">
        <v>16.54</v>
      </c>
      <c r="B60" s="13">
        <v>25.12</v>
      </c>
      <c r="M60" s="4">
        <v>11.568</v>
      </c>
      <c r="N60" s="4">
        <v>27.2</v>
      </c>
      <c r="O60" s="4">
        <v>22</v>
      </c>
      <c r="P60" s="11">
        <v>26.3</v>
      </c>
    </row>
    <row r="61" spans="1:17" x14ac:dyDescent="0.25">
      <c r="A61" s="13">
        <v>16.89</v>
      </c>
      <c r="B61" s="13">
        <v>25.15</v>
      </c>
      <c r="M61" s="4">
        <v>11.717000000000001</v>
      </c>
      <c r="N61" s="4">
        <v>27.1</v>
      </c>
      <c r="O61" s="4">
        <v>22.7</v>
      </c>
      <c r="P61" s="11">
        <v>25.9</v>
      </c>
    </row>
    <row r="62" spans="1:17" x14ac:dyDescent="0.25">
      <c r="A62" s="13">
        <v>17.25</v>
      </c>
      <c r="B62" s="13">
        <v>24.97</v>
      </c>
      <c r="C62" s="1">
        <f>AVERAGE(B62:B64)</f>
        <v>24.909999999999997</v>
      </c>
      <c r="M62" s="4">
        <v>11.865</v>
      </c>
      <c r="N62" s="4">
        <v>27</v>
      </c>
      <c r="O62" s="4">
        <v>22.8</v>
      </c>
      <c r="P62" s="11">
        <v>25.1</v>
      </c>
    </row>
    <row r="63" spans="1:17" x14ac:dyDescent="0.25">
      <c r="A63" s="13">
        <v>17.61</v>
      </c>
      <c r="B63" s="13">
        <v>24.91</v>
      </c>
      <c r="M63" s="4">
        <v>12.013999999999999</v>
      </c>
      <c r="N63" s="4">
        <v>27.1</v>
      </c>
      <c r="O63" s="4">
        <v>22.3</v>
      </c>
      <c r="P63" s="11">
        <v>25.8</v>
      </c>
      <c r="Q63" s="4">
        <f>AVERAGE(N63:N66)</f>
        <v>27</v>
      </c>
    </row>
    <row r="64" spans="1:17" x14ac:dyDescent="0.25">
      <c r="A64" s="13">
        <v>17.96</v>
      </c>
      <c r="B64" s="13">
        <v>24.85</v>
      </c>
      <c r="M64" s="4">
        <v>12.161</v>
      </c>
      <c r="N64" s="4">
        <v>27</v>
      </c>
      <c r="O64" s="4">
        <v>23</v>
      </c>
      <c r="P64" s="11">
        <v>24.7</v>
      </c>
    </row>
    <row r="65" spans="1:17" x14ac:dyDescent="0.25">
      <c r="A65" s="13">
        <v>18.32</v>
      </c>
      <c r="B65" s="13">
        <v>24.94</v>
      </c>
      <c r="C65" s="1">
        <f>AVERAGE(B65:B68)</f>
        <v>25.045000000000002</v>
      </c>
      <c r="M65" s="4">
        <v>12.532</v>
      </c>
      <c r="N65" s="4">
        <v>27</v>
      </c>
      <c r="O65" s="4">
        <v>22.2</v>
      </c>
      <c r="P65" s="11">
        <v>25.1</v>
      </c>
    </row>
    <row r="66" spans="1:17" x14ac:dyDescent="0.25">
      <c r="A66" s="13">
        <v>18.68</v>
      </c>
      <c r="B66" s="13">
        <v>25</v>
      </c>
      <c r="M66" s="4">
        <v>12.882999999999999</v>
      </c>
      <c r="N66" s="4">
        <v>26.9</v>
      </c>
      <c r="O66" s="4">
        <v>20.399999999999999</v>
      </c>
      <c r="P66" s="11">
        <v>26.5</v>
      </c>
    </row>
    <row r="67" spans="1:17" x14ac:dyDescent="0.25">
      <c r="A67" s="13">
        <v>18.79</v>
      </c>
      <c r="B67" s="13">
        <v>25.06</v>
      </c>
      <c r="M67" s="4">
        <v>13.202999999999999</v>
      </c>
      <c r="N67" s="4">
        <v>27</v>
      </c>
      <c r="O67" s="4">
        <v>20</v>
      </c>
      <c r="P67" s="11">
        <v>26.5</v>
      </c>
      <c r="Q67" s="4">
        <f>AVERAGE(N67:N69)</f>
        <v>26.966666666666669</v>
      </c>
    </row>
    <row r="68" spans="1:17" x14ac:dyDescent="0.25">
      <c r="A68" s="13">
        <v>18.91</v>
      </c>
      <c r="B68" s="13">
        <v>25.18</v>
      </c>
      <c r="M68" s="4">
        <v>13.535</v>
      </c>
      <c r="N68" s="4">
        <v>27</v>
      </c>
      <c r="O68" s="4">
        <v>19.7</v>
      </c>
      <c r="P68" s="11">
        <v>26.5</v>
      </c>
    </row>
    <row r="69" spans="1:17" x14ac:dyDescent="0.25">
      <c r="A69" s="13">
        <v>19.04</v>
      </c>
      <c r="B69" s="13">
        <v>25.21</v>
      </c>
      <c r="C69" s="1">
        <f>AVERAGE(B69:B74)</f>
        <v>25.070000000000004</v>
      </c>
      <c r="M69" s="4">
        <v>13.863</v>
      </c>
      <c r="N69" s="4">
        <v>26.9</v>
      </c>
      <c r="O69" s="4">
        <v>20</v>
      </c>
      <c r="P69" s="11">
        <v>24.8</v>
      </c>
    </row>
    <row r="70" spans="1:17" x14ac:dyDescent="0.25">
      <c r="A70" s="13">
        <v>19.16</v>
      </c>
      <c r="B70" s="13">
        <v>25.06</v>
      </c>
      <c r="M70" s="4">
        <v>14.164999999999999</v>
      </c>
      <c r="N70" s="4">
        <v>26.9</v>
      </c>
      <c r="O70" s="4">
        <v>20.5</v>
      </c>
      <c r="P70" s="11">
        <v>25</v>
      </c>
      <c r="Q70" s="4">
        <f>AVERAGE(N70:N72)</f>
        <v>26.833333333333332</v>
      </c>
    </row>
    <row r="71" spans="1:17" x14ac:dyDescent="0.25">
      <c r="A71" s="13">
        <v>19.29</v>
      </c>
      <c r="B71" s="13">
        <v>25.03</v>
      </c>
      <c r="M71" s="4">
        <v>14.564</v>
      </c>
      <c r="N71" s="4">
        <v>26.8</v>
      </c>
      <c r="O71" s="4">
        <v>20.399999999999999</v>
      </c>
      <c r="P71" s="11">
        <v>25.5</v>
      </c>
    </row>
    <row r="72" spans="1:17" x14ac:dyDescent="0.25">
      <c r="A72" s="13">
        <v>19.420000000000002</v>
      </c>
      <c r="B72" s="13">
        <v>25.12</v>
      </c>
      <c r="M72" s="4">
        <v>14.984999999999999</v>
      </c>
      <c r="N72" s="4">
        <v>26.8</v>
      </c>
      <c r="O72" s="4">
        <v>21.4</v>
      </c>
      <c r="P72" s="11">
        <v>25.6</v>
      </c>
    </row>
    <row r="73" spans="1:17" x14ac:dyDescent="0.25">
      <c r="A73" s="13">
        <v>19.55</v>
      </c>
      <c r="B73" s="13">
        <v>25.06</v>
      </c>
      <c r="M73" s="4">
        <v>15.407</v>
      </c>
      <c r="N73" s="4">
        <v>26.9</v>
      </c>
      <c r="O73" s="4">
        <v>22.3</v>
      </c>
      <c r="P73" s="11">
        <v>25.3</v>
      </c>
      <c r="Q73" s="4">
        <f>AVERAGE(N73:N74)</f>
        <v>26.7</v>
      </c>
    </row>
    <row r="74" spans="1:17" x14ac:dyDescent="0.25">
      <c r="A74" s="13">
        <v>19.68</v>
      </c>
      <c r="B74" s="13">
        <v>24.94</v>
      </c>
      <c r="M74" s="4">
        <v>15.824999999999999</v>
      </c>
      <c r="N74" s="4">
        <v>26.5</v>
      </c>
      <c r="O74" s="4">
        <v>21.9</v>
      </c>
      <c r="P74" s="11">
        <v>26.6</v>
      </c>
    </row>
    <row r="75" spans="1:17" x14ac:dyDescent="0.25">
      <c r="A75" s="13">
        <v>20.29</v>
      </c>
      <c r="B75" s="13">
        <v>25.12</v>
      </c>
      <c r="C75" s="1">
        <f>AVERAGE(B75:B76)</f>
        <v>24.984999999999999</v>
      </c>
      <c r="M75" s="4">
        <v>16.187000000000001</v>
      </c>
      <c r="N75" s="4">
        <v>26.5</v>
      </c>
      <c r="O75" s="4">
        <v>23.4</v>
      </c>
      <c r="P75" s="11"/>
      <c r="Q75" s="4">
        <f>AVERAGE(N75:N76)</f>
        <v>26.3</v>
      </c>
    </row>
    <row r="76" spans="1:17" x14ac:dyDescent="0.25">
      <c r="A76" s="13">
        <v>20.9</v>
      </c>
      <c r="B76" s="13">
        <v>24.85</v>
      </c>
      <c r="M76" s="4">
        <v>16.978999999999999</v>
      </c>
      <c r="N76" s="4">
        <v>26.1</v>
      </c>
      <c r="O76" s="4">
        <v>21.8</v>
      </c>
      <c r="P76" s="11">
        <v>24.3</v>
      </c>
    </row>
    <row r="77" spans="1:17" x14ac:dyDescent="0.25">
      <c r="A77" s="13">
        <v>21.5</v>
      </c>
      <c r="B77" s="13">
        <v>25.09</v>
      </c>
      <c r="C77" s="1">
        <f>AVERAGE(B77)</f>
        <v>25.09</v>
      </c>
      <c r="M77" s="4">
        <v>17.766999999999999</v>
      </c>
      <c r="N77" s="4">
        <v>25.7</v>
      </c>
      <c r="O77" s="4">
        <v>19.600000000000001</v>
      </c>
      <c r="P77" s="11"/>
      <c r="Q77" s="4">
        <v>25.7</v>
      </c>
    </row>
    <row r="78" spans="1:17" x14ac:dyDescent="0.25">
      <c r="A78" s="13">
        <v>22.11</v>
      </c>
      <c r="B78" s="13">
        <v>25.15</v>
      </c>
      <c r="C78" s="1">
        <f>AVERAGE(B78:B79)</f>
        <v>25.195</v>
      </c>
      <c r="M78" s="4">
        <v>18.134</v>
      </c>
      <c r="N78" s="4">
        <v>25.4</v>
      </c>
      <c r="O78" s="4">
        <v>18.5</v>
      </c>
      <c r="P78" s="11">
        <v>24.2</v>
      </c>
      <c r="Q78" s="4">
        <f>AVERAGE(N78:N79)</f>
        <v>25.25</v>
      </c>
    </row>
    <row r="79" spans="1:17" x14ac:dyDescent="0.25">
      <c r="A79" s="13">
        <v>22.72</v>
      </c>
      <c r="B79" s="13">
        <v>25.24</v>
      </c>
      <c r="M79" s="4">
        <v>18.509</v>
      </c>
      <c r="N79" s="4">
        <v>25.1</v>
      </c>
      <c r="O79" s="4">
        <v>17.7</v>
      </c>
      <c r="P79" s="11">
        <v>25.3</v>
      </c>
    </row>
    <row r="80" spans="1:17" x14ac:dyDescent="0.25">
      <c r="M80" s="4">
        <v>19.241</v>
      </c>
      <c r="N80" s="4">
        <v>25.8</v>
      </c>
      <c r="O80" s="4">
        <v>18.7</v>
      </c>
      <c r="P80" s="11">
        <v>26.2</v>
      </c>
    </row>
    <row r="81" spans="13:16" x14ac:dyDescent="0.25">
      <c r="M81" s="4">
        <v>21.911000000000001</v>
      </c>
      <c r="N81" s="4">
        <v>25.7</v>
      </c>
      <c r="O81" s="4">
        <v>19.100000000000001</v>
      </c>
      <c r="P81" s="11">
        <v>24.8</v>
      </c>
    </row>
    <row r="82" spans="13:16" x14ac:dyDescent="0.25">
      <c r="M82" s="4">
        <v>24.547999999999998</v>
      </c>
      <c r="N82" s="4">
        <v>25.5</v>
      </c>
      <c r="O82" s="4">
        <v>18.899999999999999</v>
      </c>
      <c r="P82" s="11">
        <v>25.7</v>
      </c>
    </row>
    <row r="83" spans="13:16" x14ac:dyDescent="0.25">
      <c r="M83" s="4">
        <v>25.535</v>
      </c>
      <c r="N83" s="4">
        <v>25.9</v>
      </c>
      <c r="O83" s="4">
        <v>19.100000000000001</v>
      </c>
      <c r="P83" s="11">
        <v>25.1</v>
      </c>
    </row>
    <row r="84" spans="13:16" x14ac:dyDescent="0.25">
      <c r="M84" s="4">
        <v>26.504000000000001</v>
      </c>
      <c r="N84" s="4">
        <v>25.7</v>
      </c>
      <c r="O84" s="4">
        <v>18.399999999999999</v>
      </c>
      <c r="P84" s="11"/>
    </row>
    <row r="85" spans="13:16" x14ac:dyDescent="0.25">
      <c r="M85" s="4">
        <v>27.009</v>
      </c>
      <c r="N85" s="4">
        <v>25.3</v>
      </c>
      <c r="O85" s="4">
        <v>17.8</v>
      </c>
      <c r="P85" s="11">
        <v>25.4</v>
      </c>
    </row>
    <row r="86" spans="13:16" x14ac:dyDescent="0.25">
      <c r="P86" s="11"/>
    </row>
    <row r="87" spans="13:16" x14ac:dyDescent="0.25">
      <c r="P87" s="11"/>
    </row>
    <row r="88" spans="13:16" x14ac:dyDescent="0.25">
      <c r="P88" s="11"/>
    </row>
    <row r="89" spans="13:16" x14ac:dyDescent="0.25">
      <c r="P89" s="11"/>
    </row>
    <row r="90" spans="13:16" x14ac:dyDescent="0.25">
      <c r="P90" s="11"/>
    </row>
    <row r="91" spans="13:16" x14ac:dyDescent="0.25">
      <c r="P91" s="11"/>
    </row>
    <row r="92" spans="13:16" x14ac:dyDescent="0.25">
      <c r="P92" s="11"/>
    </row>
    <row r="93" spans="13:16" x14ac:dyDescent="0.25">
      <c r="P93" s="11"/>
    </row>
    <row r="94" spans="13:16" x14ac:dyDescent="0.25">
      <c r="P94" s="11"/>
    </row>
    <row r="95" spans="13:16" x14ac:dyDescent="0.25">
      <c r="P95" s="11"/>
    </row>
    <row r="96" spans="13:16" x14ac:dyDescent="0.25">
      <c r="P96" s="11"/>
    </row>
    <row r="97" spans="16:16" x14ac:dyDescent="0.25">
      <c r="P97" s="11"/>
    </row>
    <row r="98" spans="16:16" x14ac:dyDescent="0.25">
      <c r="P98" s="11"/>
    </row>
    <row r="99" spans="16:16" x14ac:dyDescent="0.25">
      <c r="P99" s="11"/>
    </row>
    <row r="100" spans="16:16" x14ac:dyDescent="0.25">
      <c r="P100" s="11"/>
    </row>
    <row r="101" spans="16:16" x14ac:dyDescent="0.25">
      <c r="P101" s="11"/>
    </row>
    <row r="102" spans="16:16" x14ac:dyDescent="0.25">
      <c r="P102" s="11"/>
    </row>
    <row r="103" spans="16:16" x14ac:dyDescent="0.25">
      <c r="P103" s="1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workbookViewId="0"/>
  </sheetViews>
  <sheetFormatPr baseColWidth="10" defaultRowHeight="15" x14ac:dyDescent="0.25"/>
  <cols>
    <col min="1" max="11" width="11.42578125" style="1"/>
    <col min="12" max="13" width="11.42578125" style="2"/>
    <col min="14" max="16384" width="11.42578125" style="1"/>
  </cols>
  <sheetData>
    <row r="1" spans="1:13" x14ac:dyDescent="0.25">
      <c r="A1" s="1" t="s">
        <v>51</v>
      </c>
      <c r="E1" s="1" t="s">
        <v>52</v>
      </c>
      <c r="J1" s="1" t="s">
        <v>51</v>
      </c>
      <c r="K1" s="1" t="s">
        <v>52</v>
      </c>
      <c r="L1" s="2" t="s">
        <v>8</v>
      </c>
      <c r="M1" s="2" t="s">
        <v>9</v>
      </c>
    </row>
    <row r="2" spans="1:13" x14ac:dyDescent="0.25">
      <c r="A2" s="2" t="s">
        <v>32</v>
      </c>
      <c r="B2" s="2"/>
      <c r="C2" s="2"/>
      <c r="D2" s="2"/>
      <c r="E2" s="2" t="s">
        <v>36</v>
      </c>
    </row>
    <row r="3" spans="1:13" x14ac:dyDescent="0.25">
      <c r="A3" s="1" t="s">
        <v>5</v>
      </c>
      <c r="B3" s="1" t="s">
        <v>6</v>
      </c>
      <c r="C3" s="1" t="s">
        <v>6</v>
      </c>
      <c r="E3" s="1" t="s">
        <v>5</v>
      </c>
      <c r="F3" s="1" t="s">
        <v>6</v>
      </c>
      <c r="I3" s="1" t="s">
        <v>5</v>
      </c>
      <c r="J3" s="1" t="s">
        <v>6</v>
      </c>
      <c r="K3" s="1" t="s">
        <v>6</v>
      </c>
      <c r="L3" s="2" t="s">
        <v>6</v>
      </c>
    </row>
    <row r="4" spans="1:13" x14ac:dyDescent="0.25">
      <c r="A4" s="1">
        <v>1.8887500000000002E-2</v>
      </c>
      <c r="B4" s="12">
        <v>26.3</v>
      </c>
      <c r="C4" s="1">
        <v>26.374000000000002</v>
      </c>
      <c r="E4" s="1">
        <v>2.2999999999999998</v>
      </c>
      <c r="F4" s="1">
        <v>25.9</v>
      </c>
      <c r="I4" s="1">
        <v>0.5</v>
      </c>
      <c r="J4" s="1">
        <v>26.374000000000002</v>
      </c>
      <c r="L4" s="2">
        <f>AVERAGE(J4:K4)</f>
        <v>26.374000000000002</v>
      </c>
    </row>
    <row r="5" spans="1:13" x14ac:dyDescent="0.25">
      <c r="A5" s="1">
        <v>0.20776249999999999</v>
      </c>
      <c r="B5" s="12">
        <v>26.33</v>
      </c>
      <c r="E5" s="1">
        <v>4.3</v>
      </c>
      <c r="F5" s="1">
        <v>26.2</v>
      </c>
      <c r="I5" s="1">
        <v>1.5</v>
      </c>
      <c r="J5" s="1">
        <v>26.279999999999998</v>
      </c>
      <c r="L5" s="2">
        <f t="shared" ref="L5:L29" si="0">AVERAGE(J5:K5)</f>
        <v>26.279999999999998</v>
      </c>
    </row>
    <row r="6" spans="1:13" x14ac:dyDescent="0.25">
      <c r="A6" s="1">
        <v>0.39663749999999998</v>
      </c>
      <c r="B6" s="12">
        <v>26.33</v>
      </c>
      <c r="E6" s="1">
        <v>5.2</v>
      </c>
      <c r="F6" s="1">
        <v>26.1</v>
      </c>
      <c r="I6" s="1">
        <v>2.5</v>
      </c>
      <c r="J6" s="1">
        <v>25.889999999999997</v>
      </c>
      <c r="K6" s="1">
        <v>25.9</v>
      </c>
      <c r="L6" s="2">
        <f t="shared" si="0"/>
        <v>25.894999999999996</v>
      </c>
      <c r="M6" s="2">
        <f t="shared" ref="M6:M26" si="1">_xlfn.STDEV.P(J6:K6)</f>
        <v>5.0000000000007816E-3</v>
      </c>
    </row>
    <row r="7" spans="1:13" x14ac:dyDescent="0.25">
      <c r="A7" s="1">
        <v>0.58551249999999999</v>
      </c>
      <c r="B7" s="12">
        <v>26.49</v>
      </c>
      <c r="E7" s="1">
        <v>6.2</v>
      </c>
      <c r="F7" s="1">
        <v>25.7</v>
      </c>
      <c r="I7" s="1">
        <v>3.5</v>
      </c>
      <c r="J7" s="1">
        <v>25.985000000000003</v>
      </c>
      <c r="L7" s="2">
        <f t="shared" si="0"/>
        <v>25.985000000000003</v>
      </c>
    </row>
    <row r="8" spans="1:13" x14ac:dyDescent="0.25">
      <c r="A8" s="1">
        <v>0.78242500000000004</v>
      </c>
      <c r="B8" s="12">
        <v>26.42</v>
      </c>
      <c r="E8" s="1">
        <v>7.2</v>
      </c>
      <c r="F8" s="1">
        <v>26.3</v>
      </c>
      <c r="I8" s="1">
        <v>4.5</v>
      </c>
      <c r="J8" s="1">
        <v>25.720000000000006</v>
      </c>
      <c r="K8" s="1">
        <v>26.2</v>
      </c>
      <c r="L8" s="2">
        <f t="shared" si="0"/>
        <v>25.96</v>
      </c>
      <c r="M8" s="2">
        <f t="shared" si="1"/>
        <v>0.23999999999999666</v>
      </c>
    </row>
    <row r="9" spans="1:13" x14ac:dyDescent="0.25">
      <c r="A9" s="1">
        <v>1.0516749999999999</v>
      </c>
      <c r="B9" s="12">
        <v>26.55</v>
      </c>
      <c r="C9" s="1">
        <v>26.279999999999998</v>
      </c>
      <c r="E9" s="1">
        <v>8.1999999999999993</v>
      </c>
      <c r="F9" s="1">
        <v>26</v>
      </c>
      <c r="I9" s="1">
        <v>5.5</v>
      </c>
      <c r="J9" s="1">
        <v>25.812000000000001</v>
      </c>
      <c r="K9" s="1">
        <v>26.1</v>
      </c>
      <c r="L9" s="2">
        <f t="shared" si="0"/>
        <v>25.956000000000003</v>
      </c>
      <c r="M9" s="2">
        <f t="shared" si="1"/>
        <v>0.14400000000000013</v>
      </c>
    </row>
    <row r="10" spans="1:13" x14ac:dyDescent="0.25">
      <c r="A10" s="1">
        <v>1.3209249999999999</v>
      </c>
      <c r="B10" s="12">
        <v>26.14</v>
      </c>
      <c r="E10" s="1">
        <v>9.1</v>
      </c>
      <c r="F10" s="1">
        <v>24.8</v>
      </c>
      <c r="I10" s="1">
        <v>6.5</v>
      </c>
      <c r="J10" s="1">
        <v>25.912857142857142</v>
      </c>
      <c r="K10" s="1">
        <v>25.7</v>
      </c>
      <c r="L10" s="2">
        <f t="shared" si="0"/>
        <v>25.806428571428569</v>
      </c>
      <c r="M10" s="2">
        <f t="shared" si="1"/>
        <v>0.10642857142857132</v>
      </c>
    </row>
    <row r="11" spans="1:13" x14ac:dyDescent="0.25">
      <c r="A11" s="1">
        <v>1.5901749999999999</v>
      </c>
      <c r="B11" s="12">
        <v>26.16</v>
      </c>
      <c r="E11" s="1">
        <v>10.1</v>
      </c>
      <c r="F11" s="1">
        <v>25.3</v>
      </c>
      <c r="I11" s="1">
        <v>7.5</v>
      </c>
      <c r="J11" s="1">
        <v>25.81</v>
      </c>
      <c r="K11" s="1">
        <v>26.3</v>
      </c>
      <c r="L11" s="2">
        <f t="shared" si="0"/>
        <v>26.055</v>
      </c>
      <c r="M11" s="2">
        <f t="shared" si="1"/>
        <v>0.24500000000000099</v>
      </c>
    </row>
    <row r="12" spans="1:13" x14ac:dyDescent="0.25">
      <c r="A12" s="1">
        <v>1.8572312499999999</v>
      </c>
      <c r="B12" s="12">
        <v>26.27</v>
      </c>
      <c r="E12" s="1">
        <v>11.1</v>
      </c>
      <c r="F12" s="1">
        <v>26.2</v>
      </c>
      <c r="I12" s="1">
        <v>8.5</v>
      </c>
      <c r="J12" s="1">
        <v>25.934444444444445</v>
      </c>
      <c r="K12" s="1">
        <v>26</v>
      </c>
      <c r="L12" s="2">
        <f t="shared" si="0"/>
        <v>25.967222222222222</v>
      </c>
      <c r="M12" s="2">
        <f t="shared" si="1"/>
        <v>3.2777777777777573E-2</v>
      </c>
    </row>
    <row r="13" spans="1:13" x14ac:dyDescent="0.25">
      <c r="A13" s="1">
        <v>2.1045437499999999</v>
      </c>
      <c r="B13" s="12">
        <v>25.97</v>
      </c>
      <c r="C13" s="1">
        <v>25.889999999999997</v>
      </c>
      <c r="E13" s="1">
        <v>12.1</v>
      </c>
      <c r="F13" s="1">
        <v>25.8</v>
      </c>
      <c r="I13" s="1">
        <v>9.5</v>
      </c>
      <c r="J13" s="1">
        <v>25.945000000000004</v>
      </c>
      <c r="K13" s="1">
        <v>24.8</v>
      </c>
      <c r="L13" s="2">
        <f t="shared" si="0"/>
        <v>25.372500000000002</v>
      </c>
      <c r="M13" s="2">
        <f t="shared" si="1"/>
        <v>0.57250000000000156</v>
      </c>
    </row>
    <row r="14" spans="1:13" x14ac:dyDescent="0.25">
      <c r="A14" s="1">
        <v>2.35185625</v>
      </c>
      <c r="B14" s="12">
        <v>25.88</v>
      </c>
      <c r="E14" s="1">
        <v>12.8</v>
      </c>
      <c r="F14" s="1">
        <v>26.5</v>
      </c>
      <c r="I14" s="1">
        <v>10.5</v>
      </c>
      <c r="J14" s="1">
        <v>25.580000000000002</v>
      </c>
      <c r="K14" s="1">
        <v>25.3</v>
      </c>
      <c r="L14" s="2">
        <f t="shared" si="0"/>
        <v>25.44</v>
      </c>
      <c r="M14" s="2">
        <f t="shared" si="1"/>
        <v>0.14000000000000057</v>
      </c>
    </row>
    <row r="15" spans="1:13" x14ac:dyDescent="0.25">
      <c r="A15" s="1">
        <v>2.59916875</v>
      </c>
      <c r="B15" s="12">
        <v>25.97</v>
      </c>
      <c r="E15" s="1">
        <v>13.5</v>
      </c>
      <c r="F15" s="1">
        <v>26.1</v>
      </c>
      <c r="I15" s="1">
        <v>11.5</v>
      </c>
      <c r="J15" s="1">
        <v>26.098000000000003</v>
      </c>
      <c r="K15" s="1">
        <v>26.2</v>
      </c>
      <c r="L15" s="2">
        <f t="shared" si="0"/>
        <v>26.149000000000001</v>
      </c>
      <c r="M15" s="2">
        <f t="shared" si="1"/>
        <v>5.099999999999838E-2</v>
      </c>
    </row>
    <row r="16" spans="1:13" x14ac:dyDescent="0.25">
      <c r="A16" s="1">
        <v>2.8464812500000001</v>
      </c>
      <c r="B16" s="12">
        <v>25.74</v>
      </c>
      <c r="E16" s="1">
        <v>14.2</v>
      </c>
      <c r="F16" s="1">
        <v>24.9</v>
      </c>
      <c r="I16" s="1">
        <v>12.5</v>
      </c>
      <c r="J16" s="1">
        <v>25.925000000000001</v>
      </c>
      <c r="K16" s="1">
        <v>26.15</v>
      </c>
      <c r="L16" s="2">
        <f t="shared" si="0"/>
        <v>26.037500000000001</v>
      </c>
      <c r="M16" s="2">
        <f t="shared" si="1"/>
        <v>0.11249999999999893</v>
      </c>
    </row>
    <row r="17" spans="1:13" x14ac:dyDescent="0.25">
      <c r="A17" s="1">
        <v>3.0937937500000001</v>
      </c>
      <c r="B17" s="12">
        <v>26.35</v>
      </c>
      <c r="C17" s="1">
        <v>25.985000000000003</v>
      </c>
      <c r="E17" s="1">
        <v>15</v>
      </c>
      <c r="F17" s="1">
        <v>25.3</v>
      </c>
      <c r="I17" s="1">
        <v>13.5</v>
      </c>
      <c r="J17" s="1">
        <v>25.754999999999999</v>
      </c>
      <c r="K17" s="1">
        <v>26.1</v>
      </c>
      <c r="L17" s="2">
        <f t="shared" si="0"/>
        <v>25.927500000000002</v>
      </c>
      <c r="M17" s="2">
        <f t="shared" si="1"/>
        <v>0.17250000000000121</v>
      </c>
    </row>
    <row r="18" spans="1:13" x14ac:dyDescent="0.25">
      <c r="A18" s="1">
        <v>3.3411062500000002</v>
      </c>
      <c r="B18" s="12">
        <v>25.99</v>
      </c>
      <c r="E18" s="1">
        <v>15.7</v>
      </c>
      <c r="F18" s="1">
        <v>24.4</v>
      </c>
      <c r="I18" s="1">
        <v>14.5</v>
      </c>
      <c r="J18" s="1">
        <v>25.814999999999998</v>
      </c>
      <c r="K18" s="1">
        <v>24.9</v>
      </c>
      <c r="L18" s="2">
        <f t="shared" si="0"/>
        <v>25.357499999999998</v>
      </c>
      <c r="M18" s="2">
        <f t="shared" si="1"/>
        <v>0.45749999999999957</v>
      </c>
    </row>
    <row r="19" spans="1:13" x14ac:dyDescent="0.25">
      <c r="A19" s="1">
        <v>3.5884187500000002</v>
      </c>
      <c r="B19" s="12">
        <v>25.96</v>
      </c>
      <c r="E19" s="1">
        <v>16.399999999999999</v>
      </c>
      <c r="F19" s="1">
        <v>24.5</v>
      </c>
      <c r="I19" s="1">
        <v>15.5</v>
      </c>
      <c r="J19" s="1">
        <v>25.896666666666665</v>
      </c>
      <c r="K19" s="1">
        <v>24.85</v>
      </c>
      <c r="L19" s="2">
        <f t="shared" si="0"/>
        <v>25.373333333333335</v>
      </c>
      <c r="M19" s="2">
        <f t="shared" si="1"/>
        <v>0.52333333333333165</v>
      </c>
    </row>
    <row r="20" spans="1:13" x14ac:dyDescent="0.25">
      <c r="A20" s="1">
        <v>3.8331437500000001</v>
      </c>
      <c r="B20" s="12">
        <v>25.64</v>
      </c>
      <c r="E20" s="1">
        <v>17.100000000000001</v>
      </c>
      <c r="F20" s="1">
        <v>24.2</v>
      </c>
      <c r="I20" s="1">
        <v>16.5</v>
      </c>
      <c r="J20" s="1">
        <v>25.748571428571431</v>
      </c>
      <c r="K20" s="1">
        <v>24.5</v>
      </c>
      <c r="L20" s="2">
        <f t="shared" si="0"/>
        <v>25.124285714285715</v>
      </c>
      <c r="M20" s="2">
        <f t="shared" si="1"/>
        <v>0.62428571428571544</v>
      </c>
    </row>
    <row r="21" spans="1:13" x14ac:dyDescent="0.25">
      <c r="A21" s="1">
        <v>4.05458125</v>
      </c>
      <c r="B21" s="12">
        <v>25.51</v>
      </c>
      <c r="C21" s="1">
        <v>25.720000000000006</v>
      </c>
      <c r="E21" s="1">
        <v>17.899999999999999</v>
      </c>
      <c r="F21" s="1">
        <v>24.4</v>
      </c>
      <c r="I21" s="1">
        <v>17.5</v>
      </c>
      <c r="J21" s="1">
        <v>25.612500000000001</v>
      </c>
      <c r="K21" s="1">
        <v>24.299999999999997</v>
      </c>
      <c r="L21" s="2">
        <f t="shared" si="0"/>
        <v>24.956249999999997</v>
      </c>
      <c r="M21" s="2">
        <f t="shared" si="1"/>
        <v>0.65625000000000178</v>
      </c>
    </row>
    <row r="22" spans="1:13" x14ac:dyDescent="0.25">
      <c r="A22" s="1">
        <v>4.2760187500000004</v>
      </c>
      <c r="B22" s="12">
        <v>25.69</v>
      </c>
      <c r="E22" s="1">
        <v>18.3</v>
      </c>
      <c r="F22" s="1">
        <v>24.8</v>
      </c>
      <c r="I22" s="1">
        <v>18.5</v>
      </c>
      <c r="J22" s="1">
        <v>25.432499999999997</v>
      </c>
      <c r="K22" s="1">
        <v>24.4</v>
      </c>
      <c r="L22" s="2">
        <f t="shared" si="0"/>
        <v>24.916249999999998</v>
      </c>
      <c r="M22" s="2">
        <f t="shared" si="1"/>
        <v>0.51624999999999943</v>
      </c>
    </row>
    <row r="23" spans="1:13" x14ac:dyDescent="0.25">
      <c r="A23" s="1">
        <v>4.4974562499999999</v>
      </c>
      <c r="B23" s="12">
        <v>25.75</v>
      </c>
      <c r="E23" s="1">
        <v>18.7</v>
      </c>
      <c r="F23" s="1">
        <v>24</v>
      </c>
      <c r="I23" s="1">
        <v>19.5</v>
      </c>
      <c r="J23" s="1">
        <v>25.307499999999997</v>
      </c>
      <c r="K23" s="1">
        <v>24.75</v>
      </c>
      <c r="L23" s="2">
        <f t="shared" si="0"/>
        <v>25.028749999999999</v>
      </c>
      <c r="M23" s="2">
        <f t="shared" si="1"/>
        <v>0.27874999999999872</v>
      </c>
    </row>
    <row r="24" spans="1:13" x14ac:dyDescent="0.25">
      <c r="A24" s="1">
        <v>4.7188937500000003</v>
      </c>
      <c r="B24" s="12">
        <v>25.73</v>
      </c>
      <c r="E24" s="1">
        <v>19.2</v>
      </c>
      <c r="F24" s="1">
        <v>25</v>
      </c>
      <c r="I24" s="1">
        <v>20.5</v>
      </c>
      <c r="J24" s="1">
        <v>25.39</v>
      </c>
      <c r="K24" s="1">
        <v>24.65</v>
      </c>
      <c r="L24" s="2">
        <f t="shared" si="0"/>
        <v>25.02</v>
      </c>
      <c r="M24" s="2">
        <f t="shared" si="1"/>
        <v>0.37000000000000099</v>
      </c>
    </row>
    <row r="25" spans="1:13" x14ac:dyDescent="0.25">
      <c r="A25" s="1">
        <v>4.9403312499999998</v>
      </c>
      <c r="B25" s="12">
        <v>25.92</v>
      </c>
      <c r="E25" s="1">
        <v>19.600000000000001</v>
      </c>
      <c r="F25" s="1">
        <v>24.5</v>
      </c>
      <c r="I25" s="1">
        <v>21.5</v>
      </c>
      <c r="J25" s="1">
        <v>25.462499999999999</v>
      </c>
      <c r="K25" s="1">
        <v>24.633333333333336</v>
      </c>
      <c r="L25" s="2">
        <f t="shared" si="0"/>
        <v>25.047916666666666</v>
      </c>
      <c r="M25" s="2">
        <f t="shared" si="1"/>
        <v>0.41458333333333108</v>
      </c>
    </row>
    <row r="26" spans="1:13" x14ac:dyDescent="0.25">
      <c r="A26" s="1">
        <v>5.1617687500000002</v>
      </c>
      <c r="B26" s="12">
        <v>25.84</v>
      </c>
      <c r="C26" s="1">
        <v>25.812000000000001</v>
      </c>
      <c r="E26" s="1">
        <v>20.100000000000001</v>
      </c>
      <c r="F26" s="1">
        <v>24.8</v>
      </c>
      <c r="I26" s="1">
        <v>22.5</v>
      </c>
      <c r="J26" s="1">
        <v>25.542499999999997</v>
      </c>
      <c r="K26" s="1">
        <v>24.45</v>
      </c>
      <c r="L26" s="2">
        <f t="shared" si="0"/>
        <v>24.996249999999996</v>
      </c>
      <c r="M26" s="2">
        <f t="shared" si="1"/>
        <v>0.54624999999999879</v>
      </c>
    </row>
    <row r="27" spans="1:13" x14ac:dyDescent="0.25">
      <c r="A27" s="1">
        <v>5.3832062499999997</v>
      </c>
      <c r="B27" s="12">
        <v>26.03</v>
      </c>
      <c r="E27" s="1">
        <v>20.5</v>
      </c>
      <c r="F27" s="1">
        <v>24.5</v>
      </c>
      <c r="I27" s="1">
        <v>23.5</v>
      </c>
      <c r="K27" s="1">
        <v>25.5</v>
      </c>
      <c r="L27" s="2">
        <f t="shared" si="0"/>
        <v>25.5</v>
      </c>
    </row>
    <row r="28" spans="1:13" x14ac:dyDescent="0.25">
      <c r="A28" s="1">
        <v>5.5970555559999999</v>
      </c>
      <c r="B28" s="12">
        <v>25.59</v>
      </c>
      <c r="E28" s="1">
        <v>21</v>
      </c>
      <c r="F28" s="1">
        <v>25</v>
      </c>
      <c r="I28" s="1">
        <v>24.5</v>
      </c>
      <c r="K28" s="1">
        <v>25.6</v>
      </c>
      <c r="L28" s="2">
        <f t="shared" si="0"/>
        <v>25.6</v>
      </c>
    </row>
    <row r="29" spans="1:13" x14ac:dyDescent="0.25">
      <c r="A29" s="1">
        <v>5.7426111110000004</v>
      </c>
      <c r="B29" s="12">
        <v>25.9</v>
      </c>
      <c r="E29" s="1">
        <v>21.4</v>
      </c>
      <c r="F29" s="1">
        <v>24.9</v>
      </c>
      <c r="I29" s="1">
        <v>25.5</v>
      </c>
      <c r="K29" s="1">
        <v>25.2</v>
      </c>
      <c r="L29" s="2">
        <f t="shared" si="0"/>
        <v>25.2</v>
      </c>
    </row>
    <row r="30" spans="1:13" x14ac:dyDescent="0.25">
      <c r="A30" s="1">
        <v>5.8881666670000001</v>
      </c>
      <c r="B30" s="12">
        <v>25.7</v>
      </c>
      <c r="E30" s="1">
        <v>21.8</v>
      </c>
      <c r="F30" s="1">
        <v>24</v>
      </c>
      <c r="I30" s="1">
        <v>26.5</v>
      </c>
    </row>
    <row r="31" spans="1:13" x14ac:dyDescent="0.25">
      <c r="A31" s="1">
        <v>6.0337222219999997</v>
      </c>
      <c r="B31" s="12">
        <v>25.92</v>
      </c>
      <c r="C31" s="1">
        <v>25.912857142857142</v>
      </c>
      <c r="E31" s="1">
        <v>22.3</v>
      </c>
      <c r="F31" s="1">
        <v>24.7</v>
      </c>
    </row>
    <row r="32" spans="1:13" x14ac:dyDescent="0.25">
      <c r="A32" s="1">
        <v>6.1792777780000003</v>
      </c>
      <c r="B32" s="12">
        <v>25.68</v>
      </c>
      <c r="E32" s="1">
        <v>22.7</v>
      </c>
      <c r="F32" s="1">
        <v>24.2</v>
      </c>
    </row>
    <row r="33" spans="1:6" x14ac:dyDescent="0.25">
      <c r="A33" s="1">
        <v>6.3248333329999999</v>
      </c>
      <c r="B33" s="12">
        <v>26.05</v>
      </c>
      <c r="E33" s="1">
        <v>23.2</v>
      </c>
      <c r="F33" s="1">
        <v>25.3</v>
      </c>
    </row>
    <row r="34" spans="1:6" x14ac:dyDescent="0.25">
      <c r="A34" s="1">
        <v>6.4703888889999996</v>
      </c>
      <c r="B34" s="12">
        <v>26.06</v>
      </c>
      <c r="E34" s="1">
        <v>23.4</v>
      </c>
      <c r="F34" s="1">
        <v>25.6</v>
      </c>
    </row>
    <row r="35" spans="1:6" x14ac:dyDescent="0.25">
      <c r="A35" s="1">
        <v>6.6159444440000001</v>
      </c>
      <c r="B35" s="12">
        <v>26.11</v>
      </c>
      <c r="E35" s="1">
        <v>23.6</v>
      </c>
      <c r="F35" s="1">
        <v>25.1</v>
      </c>
    </row>
    <row r="36" spans="1:6" x14ac:dyDescent="0.25">
      <c r="A36" s="1">
        <v>6.7614999999999998</v>
      </c>
      <c r="B36" s="12">
        <v>25.81</v>
      </c>
      <c r="E36" s="1">
        <v>23.9</v>
      </c>
      <c r="F36" s="1">
        <v>26</v>
      </c>
    </row>
    <row r="37" spans="1:6" x14ac:dyDescent="0.25">
      <c r="A37" s="1">
        <v>6.9070555560000004</v>
      </c>
      <c r="B37" s="12">
        <v>25.76</v>
      </c>
      <c r="E37" s="1">
        <v>24.1</v>
      </c>
      <c r="F37" s="1">
        <v>25.6</v>
      </c>
    </row>
    <row r="38" spans="1:6" x14ac:dyDescent="0.25">
      <c r="A38" s="1">
        <v>7.0578359380000002</v>
      </c>
      <c r="B38" s="12">
        <v>26.08</v>
      </c>
      <c r="C38" s="1">
        <v>25.81</v>
      </c>
      <c r="E38" s="1">
        <v>25.5</v>
      </c>
      <c r="F38" s="1">
        <v>25.2</v>
      </c>
    </row>
    <row r="39" spans="1:6" x14ac:dyDescent="0.25">
      <c r="A39" s="1">
        <v>7.2114296879999999</v>
      </c>
      <c r="B39" s="12">
        <v>25.74</v>
      </c>
      <c r="E39" s="1">
        <v>26.9</v>
      </c>
      <c r="F39" s="1">
        <v>25.9</v>
      </c>
    </row>
    <row r="40" spans="1:6" x14ac:dyDescent="0.25">
      <c r="A40" s="1">
        <v>7.3650234379999997</v>
      </c>
      <c r="B40" s="12">
        <v>25.78</v>
      </c>
    </row>
    <row r="41" spans="1:6" x14ac:dyDescent="0.25">
      <c r="A41" s="1">
        <v>7.5088731339999999</v>
      </c>
      <c r="B41" s="12">
        <v>25.61</v>
      </c>
    </row>
    <row r="42" spans="1:6" x14ac:dyDescent="0.25">
      <c r="A42" s="1">
        <v>7.6408134329999999</v>
      </c>
      <c r="B42" s="12">
        <v>26.01</v>
      </c>
    </row>
    <row r="43" spans="1:6" x14ac:dyDescent="0.25">
      <c r="A43" s="1">
        <v>7.7727537309999999</v>
      </c>
      <c r="B43" s="12">
        <v>25.91</v>
      </c>
    </row>
    <row r="44" spans="1:6" x14ac:dyDescent="0.25">
      <c r="A44" s="1">
        <v>7.9029726370000004</v>
      </c>
      <c r="B44" s="12">
        <v>25.54</v>
      </c>
    </row>
    <row r="45" spans="1:6" x14ac:dyDescent="0.25">
      <c r="A45" s="1">
        <v>8.0176990050000008</v>
      </c>
      <c r="B45" s="12">
        <v>25.49</v>
      </c>
      <c r="C45" s="1">
        <v>25.934444444444445</v>
      </c>
    </row>
    <row r="46" spans="1:6" x14ac:dyDescent="0.25">
      <c r="A46" s="1">
        <v>8.1324253730000002</v>
      </c>
      <c r="B46" s="12">
        <v>25.8</v>
      </c>
    </row>
    <row r="47" spans="1:6" x14ac:dyDescent="0.25">
      <c r="A47" s="1">
        <v>8.2471517409999997</v>
      </c>
      <c r="B47" s="12">
        <v>26.08</v>
      </c>
    </row>
    <row r="48" spans="1:6" x14ac:dyDescent="0.25">
      <c r="A48" s="1">
        <v>8.3618781089999992</v>
      </c>
      <c r="B48" s="12">
        <v>25.94</v>
      </c>
    </row>
    <row r="49" spans="1:3" x14ac:dyDescent="0.25">
      <c r="A49" s="1">
        <v>8.4766044780000005</v>
      </c>
      <c r="B49" s="12">
        <v>26.02</v>
      </c>
    </row>
    <row r="50" spans="1:3" x14ac:dyDescent="0.25">
      <c r="A50" s="1">
        <v>8.591330846</v>
      </c>
      <c r="B50" s="12">
        <v>26.19</v>
      </c>
    </row>
    <row r="51" spans="1:3" x14ac:dyDescent="0.25">
      <c r="A51" s="1">
        <v>8.7060572139999994</v>
      </c>
      <c r="B51" s="12">
        <v>25.82</v>
      </c>
    </row>
    <row r="52" spans="1:3" x14ac:dyDescent="0.25">
      <c r="A52" s="1">
        <v>8.8207835820000007</v>
      </c>
      <c r="B52" s="12">
        <v>25.85</v>
      </c>
    </row>
    <row r="53" spans="1:3" x14ac:dyDescent="0.25">
      <c r="A53" s="1">
        <v>8.9355099500000001</v>
      </c>
      <c r="B53" s="12">
        <v>26.22</v>
      </c>
    </row>
    <row r="54" spans="1:3" x14ac:dyDescent="0.25">
      <c r="A54" s="1">
        <v>9.0529481710000006</v>
      </c>
      <c r="B54" s="12">
        <v>26.16</v>
      </c>
      <c r="C54" s="1">
        <v>25.945000000000004</v>
      </c>
    </row>
    <row r="55" spans="1:3" x14ac:dyDescent="0.25">
      <c r="A55" s="1">
        <v>9.2219115850000009</v>
      </c>
      <c r="B55" s="12">
        <v>25.64</v>
      </c>
    </row>
    <row r="56" spans="1:3" x14ac:dyDescent="0.25">
      <c r="A56" s="1">
        <v>9.3908749999999994</v>
      </c>
      <c r="B56" s="12">
        <v>26</v>
      </c>
    </row>
    <row r="57" spans="1:3" x14ac:dyDescent="0.25">
      <c r="A57" s="1">
        <v>9.5598384149999998</v>
      </c>
      <c r="B57" s="12">
        <v>25.92</v>
      </c>
    </row>
    <row r="58" spans="1:3" x14ac:dyDescent="0.25">
      <c r="A58" s="1">
        <v>9.728801829</v>
      </c>
      <c r="B58" s="12">
        <v>26.02</v>
      </c>
    </row>
    <row r="59" spans="1:3" x14ac:dyDescent="0.25">
      <c r="A59" s="1">
        <v>9.8977652440000004</v>
      </c>
      <c r="B59" s="12">
        <v>25.93</v>
      </c>
    </row>
    <row r="60" spans="1:3" x14ac:dyDescent="0.25">
      <c r="A60" s="1">
        <v>10.066728660000001</v>
      </c>
      <c r="B60" s="12">
        <v>25.71</v>
      </c>
      <c r="C60" s="1">
        <v>25.580000000000002</v>
      </c>
    </row>
    <row r="61" spans="1:3" x14ac:dyDescent="0.25">
      <c r="A61" s="1">
        <v>10.235692070000001</v>
      </c>
      <c r="B61" s="12">
        <v>25.62</v>
      </c>
    </row>
    <row r="62" spans="1:3" x14ac:dyDescent="0.25">
      <c r="A62" s="1">
        <v>10.40465549</v>
      </c>
      <c r="B62" s="12">
        <v>25.59</v>
      </c>
    </row>
    <row r="63" spans="1:3" x14ac:dyDescent="0.25">
      <c r="A63" s="1">
        <v>10.571666670000001</v>
      </c>
      <c r="B63" s="12">
        <v>25.42</v>
      </c>
    </row>
    <row r="64" spans="1:3" x14ac:dyDescent="0.25">
      <c r="A64" s="1">
        <v>10.73833333</v>
      </c>
      <c r="B64" s="12">
        <v>25.56</v>
      </c>
    </row>
    <row r="65" spans="1:3" x14ac:dyDescent="0.25">
      <c r="A65" s="1">
        <v>10.904999999999999</v>
      </c>
      <c r="B65" s="12">
        <v>25.58</v>
      </c>
    </row>
    <row r="66" spans="1:3" x14ac:dyDescent="0.25">
      <c r="A66" s="1">
        <v>11.071666670000001</v>
      </c>
      <c r="B66" s="12">
        <v>25.98</v>
      </c>
      <c r="C66" s="1">
        <v>26.098000000000003</v>
      </c>
    </row>
    <row r="67" spans="1:3" x14ac:dyDescent="0.25">
      <c r="A67" s="1">
        <v>11.20744</v>
      </c>
      <c r="B67" s="12">
        <v>26.11</v>
      </c>
    </row>
    <row r="68" spans="1:3" x14ac:dyDescent="0.25">
      <c r="A68" s="1">
        <v>11.309374999999999</v>
      </c>
      <c r="B68" s="12">
        <v>26.06</v>
      </c>
    </row>
    <row r="69" spans="1:3" x14ac:dyDescent="0.25">
      <c r="A69" s="1">
        <v>11.623125</v>
      </c>
      <c r="B69" s="12">
        <v>26.11</v>
      </c>
    </row>
    <row r="70" spans="1:3" x14ac:dyDescent="0.25">
      <c r="A70" s="1">
        <v>11.936875000000001</v>
      </c>
      <c r="B70" s="12">
        <v>26.23</v>
      </c>
    </row>
    <row r="71" spans="1:3" x14ac:dyDescent="0.25">
      <c r="A71" s="1">
        <v>12.250624999999999</v>
      </c>
      <c r="B71" s="12">
        <v>25.99</v>
      </c>
      <c r="C71" s="1">
        <v>25.925000000000001</v>
      </c>
    </row>
    <row r="72" spans="1:3" x14ac:dyDescent="0.25">
      <c r="A72" s="1">
        <v>12.551287500000001</v>
      </c>
      <c r="B72" s="12">
        <v>26</v>
      </c>
    </row>
    <row r="73" spans="1:3" x14ac:dyDescent="0.25">
      <c r="A73" s="1">
        <v>12.7341625</v>
      </c>
      <c r="B73" s="12">
        <v>25.85</v>
      </c>
    </row>
    <row r="74" spans="1:3" x14ac:dyDescent="0.25">
      <c r="A74" s="1">
        <v>12.917037499999999</v>
      </c>
      <c r="B74" s="12">
        <v>25.86</v>
      </c>
    </row>
    <row r="75" spans="1:3" x14ac:dyDescent="0.25">
      <c r="A75" s="1">
        <v>13.0999125</v>
      </c>
      <c r="B75" s="12">
        <v>25.82</v>
      </c>
      <c r="C75" s="1">
        <v>25.754999999999999</v>
      </c>
    </row>
    <row r="76" spans="1:3" x14ac:dyDescent="0.25">
      <c r="A76" s="1">
        <v>13.3043</v>
      </c>
      <c r="B76" s="12">
        <v>25.71</v>
      </c>
    </row>
    <row r="77" spans="1:3" x14ac:dyDescent="0.25">
      <c r="A77" s="1">
        <v>13.591091670000001</v>
      </c>
      <c r="B77" s="12">
        <v>25.77</v>
      </c>
    </row>
    <row r="78" spans="1:3" x14ac:dyDescent="0.25">
      <c r="A78" s="1">
        <v>13.85825833</v>
      </c>
      <c r="B78" s="12">
        <v>25.72</v>
      </c>
    </row>
    <row r="79" spans="1:3" x14ac:dyDescent="0.25">
      <c r="A79" s="1">
        <v>14.125425</v>
      </c>
      <c r="B79" s="12">
        <v>25.73</v>
      </c>
      <c r="C79" s="1">
        <v>25.814999999999998</v>
      </c>
    </row>
    <row r="80" spans="1:3" x14ac:dyDescent="0.25">
      <c r="A80" s="1">
        <v>14.65056667</v>
      </c>
      <c r="B80" s="12">
        <v>25.9</v>
      </c>
    </row>
    <row r="81" spans="1:3" x14ac:dyDescent="0.25">
      <c r="A81" s="1">
        <v>15.22123333</v>
      </c>
      <c r="B81" s="12">
        <v>25.87</v>
      </c>
      <c r="C81" s="1">
        <f>AVERAGE(B81:B83)</f>
        <v>25.896666666666665</v>
      </c>
    </row>
    <row r="82" spans="1:3" x14ac:dyDescent="0.25">
      <c r="A82" s="1">
        <v>15.7919</v>
      </c>
      <c r="B82" s="12">
        <v>26.13</v>
      </c>
    </row>
    <row r="83" spans="1:3" x14ac:dyDescent="0.25">
      <c r="A83" s="1">
        <v>15.936400000000001</v>
      </c>
      <c r="B83" s="12">
        <v>25.69</v>
      </c>
    </row>
    <row r="84" spans="1:3" x14ac:dyDescent="0.25">
      <c r="A84" s="1">
        <v>16.020542859999999</v>
      </c>
      <c r="B84" s="12">
        <v>25.93</v>
      </c>
      <c r="C84" s="1">
        <f>AVERAGE(B84:B90)</f>
        <v>25.748571428571431</v>
      </c>
    </row>
    <row r="85" spans="1:3" x14ac:dyDescent="0.25">
      <c r="A85" s="1">
        <v>16.087857140000001</v>
      </c>
      <c r="B85" s="12">
        <v>25.74</v>
      </c>
    </row>
    <row r="86" spans="1:3" x14ac:dyDescent="0.25">
      <c r="A86" s="1">
        <v>16.201000000000001</v>
      </c>
      <c r="B86" s="12">
        <v>25.9</v>
      </c>
    </row>
    <row r="87" spans="1:3" x14ac:dyDescent="0.25">
      <c r="A87" s="1">
        <v>16.346</v>
      </c>
      <c r="B87" s="12">
        <v>25.58</v>
      </c>
    </row>
    <row r="88" spans="1:3" x14ac:dyDescent="0.25">
      <c r="A88" s="1">
        <v>16.491</v>
      </c>
      <c r="B88" s="12">
        <v>25.85</v>
      </c>
    </row>
    <row r="89" spans="1:3" x14ac:dyDescent="0.25">
      <c r="A89" s="1">
        <v>16.635999999999999</v>
      </c>
      <c r="B89" s="12">
        <v>25.6</v>
      </c>
    </row>
    <row r="90" spans="1:3" x14ac:dyDescent="0.25">
      <c r="A90" s="1">
        <v>16.780999999999999</v>
      </c>
      <c r="B90" s="12">
        <v>25.64</v>
      </c>
    </row>
    <row r="91" spans="1:3" x14ac:dyDescent="0.25">
      <c r="A91" s="1">
        <v>17.005054350000002</v>
      </c>
      <c r="B91" s="12">
        <v>25.67</v>
      </c>
      <c r="C91" s="1">
        <f>AVERAGE(B91:B94)</f>
        <v>25.612500000000001</v>
      </c>
    </row>
    <row r="92" spans="1:3" x14ac:dyDescent="0.25">
      <c r="A92" s="1">
        <v>17.262989130000001</v>
      </c>
      <c r="B92" s="12">
        <v>25.66</v>
      </c>
    </row>
    <row r="93" spans="1:3" x14ac:dyDescent="0.25">
      <c r="A93" s="1">
        <v>17.52092391</v>
      </c>
      <c r="B93" s="12">
        <v>25.53</v>
      </c>
    </row>
    <row r="94" spans="1:3" x14ac:dyDescent="0.25">
      <c r="A94" s="1">
        <v>17.778858700000001</v>
      </c>
      <c r="B94" s="12">
        <v>25.59</v>
      </c>
    </row>
    <row r="95" spans="1:3" x14ac:dyDescent="0.25">
      <c r="A95" s="1">
        <v>18.03679348</v>
      </c>
      <c r="B95" s="12">
        <v>25.87</v>
      </c>
      <c r="C95" s="1">
        <f>AVERAGE(B95:B98)</f>
        <v>25.432499999999997</v>
      </c>
    </row>
    <row r="96" spans="1:3" x14ac:dyDescent="0.25">
      <c r="A96" s="1">
        <v>18.294728259999999</v>
      </c>
      <c r="B96" s="12">
        <v>25.15</v>
      </c>
    </row>
    <row r="97" spans="1:3" x14ac:dyDescent="0.25">
      <c r="A97" s="1">
        <v>18.552663039999999</v>
      </c>
      <c r="B97" s="12">
        <v>25.55</v>
      </c>
    </row>
    <row r="98" spans="1:3" x14ac:dyDescent="0.25">
      <c r="A98" s="1">
        <v>18.810597829999999</v>
      </c>
      <c r="B98" s="12">
        <v>25.16</v>
      </c>
    </row>
    <row r="99" spans="1:3" x14ac:dyDescent="0.25">
      <c r="A99" s="1">
        <v>19.068532609999998</v>
      </c>
      <c r="B99" s="12">
        <v>25.45</v>
      </c>
      <c r="C99" s="1">
        <f>AVERAGE(B99:B102)</f>
        <v>25.307499999999997</v>
      </c>
    </row>
    <row r="100" spans="1:3" x14ac:dyDescent="0.25">
      <c r="A100" s="1">
        <v>19.326467390000001</v>
      </c>
      <c r="B100" s="12">
        <v>25.03</v>
      </c>
    </row>
    <row r="101" spans="1:3" x14ac:dyDescent="0.25">
      <c r="A101" s="1">
        <v>19.584402170000001</v>
      </c>
      <c r="B101" s="12">
        <v>25.43</v>
      </c>
    </row>
    <row r="102" spans="1:3" x14ac:dyDescent="0.25">
      <c r="A102" s="1">
        <v>19.842336960000001</v>
      </c>
      <c r="B102" s="12">
        <v>25.32</v>
      </c>
    </row>
    <row r="103" spans="1:3" x14ac:dyDescent="0.25">
      <c r="A103" s="1">
        <v>20.10027174</v>
      </c>
      <c r="B103" s="12">
        <v>25.42</v>
      </c>
      <c r="C103" s="1">
        <f>AVERAGE(B103:B106)</f>
        <v>25.39</v>
      </c>
    </row>
    <row r="104" spans="1:3" x14ac:dyDescent="0.25">
      <c r="A104" s="1">
        <v>20.35820652</v>
      </c>
      <c r="B104" s="12">
        <v>25.35</v>
      </c>
    </row>
    <row r="105" spans="1:3" x14ac:dyDescent="0.25">
      <c r="A105" s="1">
        <v>20.616141299999999</v>
      </c>
      <c r="B105" s="12">
        <v>25.55</v>
      </c>
    </row>
    <row r="106" spans="1:3" x14ac:dyDescent="0.25">
      <c r="A106" s="1">
        <v>20.874076089999999</v>
      </c>
      <c r="B106" s="12">
        <v>25.24</v>
      </c>
    </row>
    <row r="107" spans="1:3" x14ac:dyDescent="0.25">
      <c r="A107" s="1">
        <v>21.132010869999998</v>
      </c>
      <c r="B107" s="12">
        <v>25.58</v>
      </c>
      <c r="C107" s="1">
        <f>AVERAGE(B107:B110)</f>
        <v>25.462499999999999</v>
      </c>
    </row>
    <row r="108" spans="1:3" x14ac:dyDescent="0.25">
      <c r="A108" s="1">
        <v>21.389945650000001</v>
      </c>
      <c r="B108" s="12">
        <v>25.41</v>
      </c>
    </row>
    <row r="109" spans="1:3" x14ac:dyDescent="0.25">
      <c r="A109" s="1">
        <v>21.647880430000001</v>
      </c>
      <c r="B109" s="12">
        <v>25.77</v>
      </c>
    </row>
    <row r="110" spans="1:3" x14ac:dyDescent="0.25">
      <c r="A110" s="1">
        <v>21.905815220000001</v>
      </c>
      <c r="B110" s="12">
        <v>25.09</v>
      </c>
    </row>
    <row r="111" spans="1:3" x14ac:dyDescent="0.25">
      <c r="A111" s="1">
        <v>22.16375</v>
      </c>
      <c r="B111" s="12">
        <v>25.49</v>
      </c>
      <c r="C111" s="1">
        <f>AVERAGE(B111:B114)</f>
        <v>25.542499999999997</v>
      </c>
    </row>
    <row r="112" spans="1:3" x14ac:dyDescent="0.25">
      <c r="A112" s="1">
        <v>22.42168478</v>
      </c>
      <c r="B112" s="12">
        <v>25.39</v>
      </c>
    </row>
    <row r="113" spans="1:2" x14ac:dyDescent="0.25">
      <c r="A113" s="1">
        <v>22.67961957</v>
      </c>
      <c r="B113" s="12">
        <v>25.77</v>
      </c>
    </row>
    <row r="114" spans="1:2" x14ac:dyDescent="0.25">
      <c r="A114" s="1">
        <v>22.937554349999999</v>
      </c>
      <c r="B114" s="12">
        <v>25.52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50"/>
  <sheetViews>
    <sheetView tabSelected="1" topLeftCell="Z1" workbookViewId="0">
      <selection activeCell="AO4" sqref="AO4"/>
    </sheetView>
  </sheetViews>
  <sheetFormatPr baseColWidth="10" defaultRowHeight="15" x14ac:dyDescent="0.25"/>
  <cols>
    <col min="35" max="36" width="11.42578125" style="3"/>
    <col min="40" max="40" width="11.42578125" style="2"/>
    <col min="47" max="48" width="11.42578125" style="3"/>
  </cols>
  <sheetData>
    <row r="1" spans="1:49" x14ac:dyDescent="0.25">
      <c r="A1" t="s">
        <v>15</v>
      </c>
      <c r="E1" t="s">
        <v>46</v>
      </c>
      <c r="I1" t="s">
        <v>47</v>
      </c>
      <c r="N1" t="s">
        <v>49</v>
      </c>
      <c r="S1" t="s">
        <v>48</v>
      </c>
      <c r="W1" t="s">
        <v>50</v>
      </c>
      <c r="AA1" t="s">
        <v>23</v>
      </c>
      <c r="AD1" t="s">
        <v>16</v>
      </c>
      <c r="AF1" t="s">
        <v>15</v>
      </c>
      <c r="AG1" t="s">
        <v>46</v>
      </c>
      <c r="AH1" t="s">
        <v>47</v>
      </c>
      <c r="AI1" s="3" t="s">
        <v>8</v>
      </c>
      <c r="AJ1" s="3" t="s">
        <v>9</v>
      </c>
      <c r="AP1" t="s">
        <v>56</v>
      </c>
    </row>
    <row r="2" spans="1:49" s="13" customFormat="1" x14ac:dyDescent="0.25">
      <c r="A2" s="3" t="s">
        <v>38</v>
      </c>
      <c r="B2" s="3"/>
      <c r="C2" s="3"/>
      <c r="D2" s="3"/>
      <c r="E2" s="3" t="s">
        <v>39</v>
      </c>
      <c r="F2" s="3"/>
      <c r="G2" s="3"/>
      <c r="H2" s="3"/>
      <c r="I2" s="3" t="s">
        <v>40</v>
      </c>
      <c r="J2" s="3"/>
      <c r="K2" s="3"/>
      <c r="L2" s="3"/>
      <c r="M2" s="3"/>
      <c r="N2" s="3" t="s">
        <v>41</v>
      </c>
      <c r="O2" s="3"/>
      <c r="P2" s="3"/>
      <c r="Q2" s="3"/>
      <c r="R2" s="3"/>
      <c r="S2" s="3" t="s">
        <v>42</v>
      </c>
      <c r="T2" s="3"/>
      <c r="U2" s="3"/>
      <c r="V2" s="3"/>
      <c r="W2" s="3" t="s">
        <v>44</v>
      </c>
      <c r="X2" s="3"/>
      <c r="Y2" s="3"/>
      <c r="Z2" s="3"/>
      <c r="AA2" s="3" t="s">
        <v>36</v>
      </c>
      <c r="AB2" s="3"/>
      <c r="AD2"/>
      <c r="AE2"/>
      <c r="AF2"/>
      <c r="AG2"/>
      <c r="AH2"/>
      <c r="AI2" s="3"/>
      <c r="AJ2" s="3"/>
      <c r="AK2"/>
      <c r="AL2"/>
      <c r="AM2"/>
      <c r="AN2" s="2"/>
      <c r="AO2"/>
      <c r="AU2" s="3"/>
      <c r="AV2" s="3"/>
      <c r="AW2"/>
    </row>
    <row r="3" spans="1:49" x14ac:dyDescent="0.25">
      <c r="A3" t="s">
        <v>5</v>
      </c>
      <c r="B3" t="s">
        <v>6</v>
      </c>
      <c r="C3" t="s">
        <v>6</v>
      </c>
      <c r="E3" t="s">
        <v>5</v>
      </c>
      <c r="F3" t="s">
        <v>6</v>
      </c>
      <c r="G3" t="s">
        <v>6</v>
      </c>
      <c r="I3" t="s">
        <v>5</v>
      </c>
      <c r="J3" t="s">
        <v>6</v>
      </c>
      <c r="K3" t="s">
        <v>6</v>
      </c>
      <c r="N3" t="s">
        <v>5</v>
      </c>
      <c r="O3" t="s">
        <v>6</v>
      </c>
      <c r="P3" t="s">
        <v>6</v>
      </c>
      <c r="S3" t="s">
        <v>5</v>
      </c>
      <c r="T3" t="s">
        <v>6</v>
      </c>
      <c r="U3" t="s">
        <v>6</v>
      </c>
      <c r="W3" t="s">
        <v>5</v>
      </c>
      <c r="X3" t="s">
        <v>6</v>
      </c>
      <c r="Y3" t="s">
        <v>6</v>
      </c>
      <c r="AA3" t="s">
        <v>5</v>
      </c>
      <c r="AB3" t="s">
        <v>6</v>
      </c>
      <c r="AE3" s="1" t="s">
        <v>5</v>
      </c>
      <c r="AF3" s="1" t="s">
        <v>6</v>
      </c>
      <c r="AG3" s="1" t="s">
        <v>6</v>
      </c>
      <c r="AH3" s="4" t="s">
        <v>6</v>
      </c>
      <c r="AI3" s="2" t="s">
        <v>6</v>
      </c>
      <c r="AR3" t="s">
        <v>49</v>
      </c>
      <c r="AS3" t="s">
        <v>48</v>
      </c>
      <c r="AT3" t="s">
        <v>24</v>
      </c>
      <c r="AU3" s="3" t="s">
        <v>8</v>
      </c>
      <c r="AV3" s="3" t="s">
        <v>17</v>
      </c>
    </row>
    <row r="4" spans="1:49" x14ac:dyDescent="0.25">
      <c r="A4">
        <v>0.1542</v>
      </c>
      <c r="B4">
        <v>29.44</v>
      </c>
      <c r="C4">
        <v>28.441538461538457</v>
      </c>
      <c r="E4">
        <v>0.51</v>
      </c>
      <c r="F4">
        <v>29.04</v>
      </c>
      <c r="I4">
        <v>0.12</v>
      </c>
      <c r="J4">
        <v>28.18</v>
      </c>
      <c r="K4">
        <v>28.28125</v>
      </c>
      <c r="N4">
        <v>1.89</v>
      </c>
      <c r="O4">
        <v>28.6</v>
      </c>
      <c r="S4">
        <v>5.4344000000000001</v>
      </c>
      <c r="T4">
        <v>28.0977</v>
      </c>
      <c r="U4">
        <v>28.088250000000002</v>
      </c>
      <c r="W4">
        <v>2.2599999999999998</v>
      </c>
      <c r="X4">
        <v>29.1</v>
      </c>
      <c r="AA4">
        <v>0</v>
      </c>
      <c r="AB4">
        <v>28</v>
      </c>
      <c r="AE4">
        <v>0.5</v>
      </c>
      <c r="AF4" s="1">
        <v>28.441538461538457</v>
      </c>
      <c r="AG4" s="1">
        <v>29.04</v>
      </c>
      <c r="AH4" s="1">
        <v>28.28125</v>
      </c>
      <c r="AI4" s="2">
        <v>28.587596153846153</v>
      </c>
      <c r="AJ4" s="2">
        <v>0.32652210515949937</v>
      </c>
      <c r="AQ4" t="s">
        <v>5</v>
      </c>
      <c r="AR4" t="s">
        <v>6</v>
      </c>
      <c r="AS4" t="s">
        <v>6</v>
      </c>
      <c r="AT4" t="s">
        <v>6</v>
      </c>
      <c r="AU4" s="3" t="s">
        <v>6</v>
      </c>
    </row>
    <row r="5" spans="1:49" x14ac:dyDescent="0.25">
      <c r="A5">
        <v>0.216</v>
      </c>
      <c r="B5">
        <v>28.62</v>
      </c>
      <c r="E5">
        <v>1.07</v>
      </c>
      <c r="F5">
        <v>28.98</v>
      </c>
      <c r="G5">
        <v>28.71</v>
      </c>
      <c r="I5">
        <v>0.28999999999999998</v>
      </c>
      <c r="J5">
        <v>28.08</v>
      </c>
      <c r="N5">
        <v>2.19</v>
      </c>
      <c r="O5">
        <v>28.9</v>
      </c>
      <c r="S5">
        <v>5.7732999999999999</v>
      </c>
      <c r="T5">
        <v>28.078800000000001</v>
      </c>
      <c r="W5">
        <v>4.72</v>
      </c>
      <c r="X5">
        <v>29</v>
      </c>
      <c r="AA5">
        <v>13.9</v>
      </c>
      <c r="AB5">
        <v>27.6</v>
      </c>
      <c r="AE5">
        <v>1.5</v>
      </c>
      <c r="AF5" s="1">
        <v>29.074999999999999</v>
      </c>
      <c r="AG5" s="1">
        <v>28.71</v>
      </c>
      <c r="AH5" s="1">
        <v>28.417272727272721</v>
      </c>
      <c r="AI5" s="2">
        <v>28.734090909090906</v>
      </c>
      <c r="AJ5" s="2">
        <v>0.26905584333360449</v>
      </c>
      <c r="AQ5">
        <v>0.5</v>
      </c>
      <c r="AR5" s="1"/>
      <c r="AS5" s="1"/>
      <c r="AT5" s="1">
        <v>28</v>
      </c>
      <c r="AU5" s="2">
        <f>AVERAGE(AR5:AT5)</f>
        <v>28</v>
      </c>
      <c r="AV5" s="2"/>
    </row>
    <row r="6" spans="1:49" x14ac:dyDescent="0.25">
      <c r="A6">
        <v>0.27779999999999999</v>
      </c>
      <c r="B6">
        <v>29.41</v>
      </c>
      <c r="E6">
        <v>1.81</v>
      </c>
      <c r="F6">
        <v>28.44</v>
      </c>
      <c r="I6">
        <v>0.51</v>
      </c>
      <c r="J6">
        <v>28.76</v>
      </c>
      <c r="N6">
        <v>3.54</v>
      </c>
      <c r="O6">
        <v>28.5</v>
      </c>
      <c r="S6">
        <v>6.1121999999999996</v>
      </c>
      <c r="T6">
        <v>28.485399999999998</v>
      </c>
      <c r="U6">
        <v>28.05865</v>
      </c>
      <c r="W6">
        <v>5.54</v>
      </c>
      <c r="X6">
        <v>28.6</v>
      </c>
      <c r="AA6">
        <v>16</v>
      </c>
      <c r="AB6">
        <v>26.7</v>
      </c>
      <c r="AE6">
        <v>2.5</v>
      </c>
      <c r="AF6" s="1">
        <v>28.5</v>
      </c>
      <c r="AG6" s="1">
        <v>28.630000000000003</v>
      </c>
      <c r="AH6" s="1">
        <v>28.165714285714291</v>
      </c>
      <c r="AI6" s="2">
        <v>28.431904761904764</v>
      </c>
      <c r="AJ6" s="2">
        <v>0.19556418760581482</v>
      </c>
      <c r="AQ6">
        <v>1.5</v>
      </c>
      <c r="AR6" s="1">
        <v>28.6</v>
      </c>
      <c r="AS6" s="1"/>
      <c r="AT6" s="1"/>
      <c r="AU6" s="2">
        <f t="shared" ref="AU6:AU31" si="0">AVERAGE(AR6:AT6)</f>
        <v>28.6</v>
      </c>
      <c r="AV6" s="2"/>
    </row>
    <row r="7" spans="1:49" x14ac:dyDescent="0.25">
      <c r="A7">
        <v>0.33960000000000001</v>
      </c>
      <c r="B7">
        <v>27.68</v>
      </c>
      <c r="E7">
        <v>2.5499999999999998</v>
      </c>
      <c r="F7">
        <v>28.73</v>
      </c>
      <c r="G7">
        <v>28.630000000000003</v>
      </c>
      <c r="I7">
        <v>0.6</v>
      </c>
      <c r="J7">
        <v>27.65</v>
      </c>
      <c r="N7">
        <v>4.75</v>
      </c>
      <c r="O7">
        <v>28.4</v>
      </c>
      <c r="S7">
        <v>6.79</v>
      </c>
      <c r="T7">
        <v>27.631900000000002</v>
      </c>
      <c r="W7">
        <v>6.36</v>
      </c>
      <c r="X7">
        <v>28.4</v>
      </c>
      <c r="AA7">
        <v>18</v>
      </c>
      <c r="AB7">
        <v>27</v>
      </c>
      <c r="AE7">
        <v>3.5</v>
      </c>
      <c r="AF7" s="1">
        <v>28.535999999999994</v>
      </c>
      <c r="AG7" s="1">
        <v>27.24</v>
      </c>
      <c r="AH7" s="1">
        <v>28.324999999999999</v>
      </c>
      <c r="AI7" s="2">
        <v>28.033666666666665</v>
      </c>
      <c r="AJ7" s="2">
        <v>0.5677794955399097</v>
      </c>
      <c r="AQ7">
        <v>2.5</v>
      </c>
      <c r="AR7" s="1">
        <v>28.9</v>
      </c>
      <c r="AS7" s="1"/>
      <c r="AT7" s="1"/>
      <c r="AU7" s="2">
        <f t="shared" si="0"/>
        <v>28.9</v>
      </c>
      <c r="AV7" s="2"/>
    </row>
    <row r="8" spans="1:49" x14ac:dyDescent="0.25">
      <c r="A8">
        <v>0.40139999999999998</v>
      </c>
      <c r="B8">
        <v>28.22</v>
      </c>
      <c r="E8">
        <v>2.92</v>
      </c>
      <c r="F8">
        <v>28.53</v>
      </c>
      <c r="I8">
        <v>0.68</v>
      </c>
      <c r="J8">
        <v>28.64</v>
      </c>
      <c r="N8">
        <v>5.96</v>
      </c>
      <c r="O8">
        <v>28.9</v>
      </c>
      <c r="S8">
        <v>7.1288999999999998</v>
      </c>
      <c r="T8">
        <v>28.431000000000001</v>
      </c>
      <c r="U8">
        <v>28.662649999999999</v>
      </c>
      <c r="W8">
        <v>7.18</v>
      </c>
      <c r="X8">
        <v>28.6</v>
      </c>
      <c r="AA8">
        <v>20</v>
      </c>
      <c r="AB8">
        <v>26.9</v>
      </c>
      <c r="AE8">
        <v>4.5</v>
      </c>
      <c r="AF8" s="1">
        <v>28.2575</v>
      </c>
      <c r="AG8" s="1">
        <v>27.06</v>
      </c>
      <c r="AH8" s="1">
        <v>28.380000000000003</v>
      </c>
      <c r="AI8" s="2">
        <v>27.899166666666662</v>
      </c>
      <c r="AJ8" s="2">
        <v>0.59548416342409183</v>
      </c>
      <c r="AQ8">
        <v>3.5</v>
      </c>
      <c r="AR8" s="1">
        <v>28.5</v>
      </c>
      <c r="AS8" s="1"/>
      <c r="AT8" s="1"/>
      <c r="AU8" s="2">
        <f t="shared" si="0"/>
        <v>28.5</v>
      </c>
      <c r="AV8" s="2"/>
    </row>
    <row r="9" spans="1:49" x14ac:dyDescent="0.25">
      <c r="A9">
        <v>0.4632</v>
      </c>
      <c r="B9">
        <v>28.24</v>
      </c>
      <c r="E9">
        <v>3.67</v>
      </c>
      <c r="F9">
        <v>27.24</v>
      </c>
      <c r="I9">
        <v>0.77</v>
      </c>
      <c r="J9">
        <v>29.24</v>
      </c>
      <c r="N9">
        <v>8.1199999999999992</v>
      </c>
      <c r="O9">
        <v>28.4</v>
      </c>
      <c r="S9">
        <v>7.8067000000000002</v>
      </c>
      <c r="T9">
        <v>28.894300000000001</v>
      </c>
      <c r="W9">
        <v>8</v>
      </c>
      <c r="X9">
        <v>27.9</v>
      </c>
      <c r="AA9">
        <v>22.1</v>
      </c>
      <c r="AB9">
        <v>25.5</v>
      </c>
      <c r="AE9">
        <v>5.5</v>
      </c>
      <c r="AF9" s="1"/>
      <c r="AG9" s="1">
        <v>27.814999999999998</v>
      </c>
      <c r="AH9" s="1">
        <v>28.73</v>
      </c>
      <c r="AI9" s="2">
        <v>28.272500000000001</v>
      </c>
      <c r="AJ9" s="2">
        <v>0.45750000000000135</v>
      </c>
      <c r="AQ9">
        <v>4.5</v>
      </c>
      <c r="AR9" s="1">
        <v>28.4</v>
      </c>
      <c r="AS9" s="1"/>
      <c r="AT9" s="1"/>
      <c r="AU9" s="2">
        <f t="shared" si="0"/>
        <v>28.4</v>
      </c>
      <c r="AV9" s="2"/>
    </row>
    <row r="10" spans="1:49" x14ac:dyDescent="0.25">
      <c r="A10">
        <v>0.52490000000000003</v>
      </c>
      <c r="B10">
        <v>27.71</v>
      </c>
      <c r="E10">
        <v>4.41</v>
      </c>
      <c r="F10">
        <v>27.06</v>
      </c>
      <c r="I10">
        <v>0.86</v>
      </c>
      <c r="J10">
        <v>27.89</v>
      </c>
      <c r="N10">
        <v>11.39</v>
      </c>
      <c r="O10">
        <v>28.7</v>
      </c>
      <c r="S10">
        <v>8.4844000000000008</v>
      </c>
      <c r="T10">
        <v>28.152699999999999</v>
      </c>
      <c r="W10">
        <v>8.98</v>
      </c>
      <c r="X10">
        <v>28.1</v>
      </c>
      <c r="AA10">
        <v>24.1</v>
      </c>
      <c r="AB10">
        <v>26.2</v>
      </c>
      <c r="AE10">
        <v>6.5</v>
      </c>
      <c r="AF10" s="1"/>
      <c r="AG10" s="1"/>
      <c r="AH10" s="1">
        <v>28.596666666666664</v>
      </c>
      <c r="AI10" s="2">
        <v>28.596666666666664</v>
      </c>
      <c r="AJ10" s="2"/>
      <c r="AQ10">
        <v>5.5</v>
      </c>
      <c r="AR10" s="1">
        <v>28.9</v>
      </c>
      <c r="AS10" s="1">
        <v>28.088250000000002</v>
      </c>
      <c r="AT10" s="1"/>
      <c r="AU10" s="2">
        <f t="shared" si="0"/>
        <v>28.494125</v>
      </c>
      <c r="AV10" s="2">
        <f t="shared" ref="AV10:AV30" si="1">_xlfn.STDEV.P(AR10:AT10)</f>
        <v>0.40587499999999821</v>
      </c>
    </row>
    <row r="11" spans="1:49" x14ac:dyDescent="0.25">
      <c r="A11">
        <v>0.5867</v>
      </c>
      <c r="B11">
        <v>28.88</v>
      </c>
      <c r="E11">
        <v>5.15</v>
      </c>
      <c r="F11">
        <v>28.05</v>
      </c>
      <c r="G11">
        <v>27.814999999999998</v>
      </c>
      <c r="I11">
        <v>0.95</v>
      </c>
      <c r="J11">
        <v>27.81</v>
      </c>
      <c r="N11">
        <v>14</v>
      </c>
      <c r="O11">
        <v>28.7</v>
      </c>
      <c r="S11">
        <v>9.1622000000000003</v>
      </c>
      <c r="T11">
        <v>28.414100000000001</v>
      </c>
      <c r="U11">
        <v>28.488</v>
      </c>
      <c r="W11">
        <v>9.9499999999999993</v>
      </c>
      <c r="X11">
        <v>28.4</v>
      </c>
      <c r="AA11">
        <v>26.1</v>
      </c>
      <c r="AB11">
        <v>26.8</v>
      </c>
      <c r="AE11">
        <v>7.5</v>
      </c>
      <c r="AF11" s="1"/>
      <c r="AG11" s="1">
        <v>28.07</v>
      </c>
      <c r="AH11" s="1">
        <v>28.799999999999997</v>
      </c>
      <c r="AI11" s="2">
        <v>28.434999999999999</v>
      </c>
      <c r="AJ11" s="2">
        <v>0.36499999999999844</v>
      </c>
      <c r="AQ11">
        <v>6.5</v>
      </c>
      <c r="AR11" s="1"/>
      <c r="AS11" s="1">
        <v>28.05865</v>
      </c>
      <c r="AT11" s="1"/>
      <c r="AU11" s="2">
        <f t="shared" si="0"/>
        <v>28.05865</v>
      </c>
      <c r="AV11" s="2"/>
    </row>
    <row r="12" spans="1:49" x14ac:dyDescent="0.25">
      <c r="A12">
        <v>0.64849999999999997</v>
      </c>
      <c r="B12">
        <v>27.92</v>
      </c>
      <c r="E12">
        <v>5.89</v>
      </c>
      <c r="F12">
        <v>27.58</v>
      </c>
      <c r="I12">
        <v>1.03</v>
      </c>
      <c r="J12">
        <v>27.93</v>
      </c>
      <c r="K12">
        <v>28.417272727272721</v>
      </c>
      <c r="N12">
        <v>15.61</v>
      </c>
      <c r="O12">
        <v>29.2</v>
      </c>
      <c r="S12">
        <v>9.84</v>
      </c>
      <c r="T12">
        <v>28.561900000000001</v>
      </c>
      <c r="W12">
        <v>10.93</v>
      </c>
      <c r="X12">
        <v>28.7</v>
      </c>
      <c r="AE12">
        <v>8.5</v>
      </c>
      <c r="AF12" s="1"/>
      <c r="AG12" s="1">
        <v>28.18</v>
      </c>
      <c r="AH12" s="1">
        <v>28.760000000000005</v>
      </c>
      <c r="AI12" s="2">
        <v>28.470000000000002</v>
      </c>
      <c r="AJ12" s="2">
        <v>0.2900000000000027</v>
      </c>
      <c r="AQ12">
        <v>7.5</v>
      </c>
      <c r="AR12" s="1"/>
      <c r="AS12" s="1">
        <v>28.662649999999999</v>
      </c>
      <c r="AT12" s="1"/>
      <c r="AU12" s="2">
        <f t="shared" si="0"/>
        <v>28.662649999999999</v>
      </c>
      <c r="AV12" s="2"/>
    </row>
    <row r="13" spans="1:49" x14ac:dyDescent="0.25">
      <c r="A13">
        <v>0.71030000000000004</v>
      </c>
      <c r="B13">
        <v>29.06</v>
      </c>
      <c r="E13">
        <v>7.38</v>
      </c>
      <c r="F13">
        <v>28.07</v>
      </c>
      <c r="G13">
        <v>28.07</v>
      </c>
      <c r="I13">
        <v>1.1200000000000001</v>
      </c>
      <c r="J13">
        <v>28.55</v>
      </c>
      <c r="N13">
        <v>16.57</v>
      </c>
      <c r="O13">
        <v>28.7</v>
      </c>
      <c r="P13">
        <v>28.5</v>
      </c>
      <c r="S13">
        <v>10.32</v>
      </c>
      <c r="T13">
        <v>28.591899999999999</v>
      </c>
      <c r="U13">
        <v>28.698149999999998</v>
      </c>
      <c r="W13">
        <v>11.91</v>
      </c>
      <c r="X13">
        <v>28.8</v>
      </c>
      <c r="AE13">
        <v>9.5</v>
      </c>
      <c r="AF13" s="1"/>
      <c r="AG13" s="1">
        <v>28.62</v>
      </c>
      <c r="AH13" s="1">
        <v>28.450000000000003</v>
      </c>
      <c r="AI13" s="2">
        <v>28.535000000000004</v>
      </c>
      <c r="AJ13" s="2">
        <v>8.4999999999999076E-2</v>
      </c>
      <c r="AQ13">
        <v>8.5</v>
      </c>
      <c r="AR13" s="1">
        <v>28.4</v>
      </c>
      <c r="AS13" s="1">
        <v>28.152699999999999</v>
      </c>
      <c r="AT13" s="1"/>
      <c r="AU13" s="2">
        <f t="shared" si="0"/>
        <v>28.276350000000001</v>
      </c>
      <c r="AV13" s="2">
        <f t="shared" si="1"/>
        <v>0.12364999999999959</v>
      </c>
    </row>
    <row r="14" spans="1:49" x14ac:dyDescent="0.25">
      <c r="A14">
        <v>0.77210000000000001</v>
      </c>
      <c r="B14">
        <v>27.96</v>
      </c>
      <c r="E14">
        <v>7.75</v>
      </c>
      <c r="F14">
        <v>28.07</v>
      </c>
      <c r="I14">
        <v>1.21</v>
      </c>
      <c r="J14">
        <v>27.87</v>
      </c>
      <c r="N14">
        <v>16.82</v>
      </c>
      <c r="O14">
        <v>28.3</v>
      </c>
      <c r="S14">
        <v>10.8</v>
      </c>
      <c r="T14">
        <v>28.804400000000001</v>
      </c>
      <c r="W14">
        <v>12.89</v>
      </c>
      <c r="X14">
        <v>29</v>
      </c>
      <c r="AE14">
        <v>10.5</v>
      </c>
      <c r="AF14" s="1"/>
      <c r="AG14" s="1"/>
      <c r="AH14" s="1">
        <v>28.51</v>
      </c>
      <c r="AI14" s="2">
        <v>28.51</v>
      </c>
      <c r="AJ14" s="2"/>
      <c r="AQ14">
        <v>9.5</v>
      </c>
      <c r="AR14" s="1"/>
      <c r="AS14" s="1">
        <v>28.488</v>
      </c>
      <c r="AT14" s="1"/>
      <c r="AU14" s="2">
        <f t="shared" si="0"/>
        <v>28.488</v>
      </c>
      <c r="AV14" s="2"/>
    </row>
    <row r="15" spans="1:49" x14ac:dyDescent="0.25">
      <c r="A15">
        <v>0.86109999999999998</v>
      </c>
      <c r="B15">
        <v>28.27</v>
      </c>
      <c r="E15">
        <v>8.49</v>
      </c>
      <c r="F15">
        <v>28.18</v>
      </c>
      <c r="I15">
        <v>1.3</v>
      </c>
      <c r="J15">
        <v>28.77</v>
      </c>
      <c r="N15">
        <v>17.82</v>
      </c>
      <c r="O15">
        <v>28.1</v>
      </c>
      <c r="S15">
        <v>11.545999999999999</v>
      </c>
      <c r="T15">
        <v>28.483799999999999</v>
      </c>
      <c r="W15">
        <v>13.36</v>
      </c>
      <c r="X15">
        <v>29</v>
      </c>
      <c r="Y15">
        <v>29.05</v>
      </c>
      <c r="AE15">
        <v>11.5</v>
      </c>
      <c r="AF15" s="1"/>
      <c r="AG15" s="1">
        <v>27.3</v>
      </c>
      <c r="AH15" s="1">
        <v>28.053999999999998</v>
      </c>
      <c r="AI15" s="2">
        <v>27.677</v>
      </c>
      <c r="AJ15" s="2">
        <v>0.37699999999999889</v>
      </c>
      <c r="AQ15">
        <v>10.5</v>
      </c>
      <c r="AR15" s="1"/>
      <c r="AS15" s="1">
        <v>28.698149999999998</v>
      </c>
      <c r="AT15" s="1"/>
      <c r="AU15" s="2">
        <f t="shared" si="0"/>
        <v>28.698149999999998</v>
      </c>
      <c r="AV15" s="2"/>
    </row>
    <row r="16" spans="1:49" x14ac:dyDescent="0.25">
      <c r="A16">
        <v>0.97719999999999996</v>
      </c>
      <c r="B16">
        <v>28.33</v>
      </c>
      <c r="E16">
        <v>9.23</v>
      </c>
      <c r="F16">
        <v>28.62</v>
      </c>
      <c r="I16">
        <v>1.38</v>
      </c>
      <c r="J16">
        <v>29.13</v>
      </c>
      <c r="N16">
        <v>18.82</v>
      </c>
      <c r="O16">
        <v>27.4</v>
      </c>
      <c r="S16">
        <v>12.292</v>
      </c>
      <c r="T16">
        <v>28.503299999999999</v>
      </c>
      <c r="W16">
        <v>13.83</v>
      </c>
      <c r="X16">
        <v>29.1</v>
      </c>
      <c r="AE16">
        <v>12.5</v>
      </c>
      <c r="AF16" s="1"/>
      <c r="AG16" s="1">
        <v>27.406666666666666</v>
      </c>
      <c r="AH16" s="1">
        <v>27.554375000000007</v>
      </c>
      <c r="AI16" s="2">
        <v>27.480520833333337</v>
      </c>
      <c r="AJ16" s="2">
        <v>7.3854166666670551E-2</v>
      </c>
      <c r="AQ16">
        <v>11.5</v>
      </c>
      <c r="AR16" s="1">
        <v>28.7</v>
      </c>
      <c r="AS16" s="1">
        <v>28.483799999999999</v>
      </c>
      <c r="AT16" s="1"/>
      <c r="AU16" s="2">
        <f t="shared" si="0"/>
        <v>28.591899999999999</v>
      </c>
      <c r="AV16" s="2">
        <f t="shared" si="1"/>
        <v>0.10810000000000031</v>
      </c>
    </row>
    <row r="17" spans="1:48" x14ac:dyDescent="0.25">
      <c r="A17">
        <v>1.0932999999999999</v>
      </c>
      <c r="B17">
        <v>28.82</v>
      </c>
      <c r="C17">
        <v>29.074999999999999</v>
      </c>
      <c r="E17">
        <v>11.22</v>
      </c>
      <c r="F17">
        <v>27.3</v>
      </c>
      <c r="I17">
        <v>1.47</v>
      </c>
      <c r="J17">
        <v>28.2</v>
      </c>
      <c r="N17">
        <v>19.57</v>
      </c>
      <c r="O17">
        <v>28.3</v>
      </c>
      <c r="S17">
        <v>13.038</v>
      </c>
      <c r="T17">
        <v>28.399000000000001</v>
      </c>
      <c r="U17">
        <v>28.366199999999999</v>
      </c>
      <c r="W17">
        <v>14.3</v>
      </c>
      <c r="X17">
        <v>27.5</v>
      </c>
      <c r="Y17">
        <v>27.9</v>
      </c>
      <c r="AE17">
        <v>13.5</v>
      </c>
      <c r="AF17" s="1"/>
      <c r="AG17" s="1">
        <v>27.254999999999999</v>
      </c>
      <c r="AH17" s="1">
        <v>27.615625000000001</v>
      </c>
      <c r="AI17" s="2">
        <v>27.435312500000002</v>
      </c>
      <c r="AJ17" s="2">
        <v>0.18031250000000121</v>
      </c>
      <c r="AQ17">
        <v>12.5</v>
      </c>
      <c r="AR17" s="1"/>
      <c r="AS17" s="1">
        <v>28.503299999999999</v>
      </c>
      <c r="AT17" s="1"/>
      <c r="AU17" s="2">
        <f t="shared" si="0"/>
        <v>28.503299999999999</v>
      </c>
      <c r="AV17" s="2"/>
    </row>
    <row r="18" spans="1:48" x14ac:dyDescent="0.25">
      <c r="A18">
        <v>1.2094</v>
      </c>
      <c r="B18">
        <v>28.98</v>
      </c>
      <c r="E18">
        <v>12.25</v>
      </c>
      <c r="F18">
        <v>27.68</v>
      </c>
      <c r="G18">
        <v>27.406666666666666</v>
      </c>
      <c r="I18">
        <v>1.56</v>
      </c>
      <c r="J18">
        <v>28.97</v>
      </c>
      <c r="N18">
        <v>20.07</v>
      </c>
      <c r="O18">
        <v>27.6</v>
      </c>
      <c r="P18">
        <v>27.85</v>
      </c>
      <c r="S18">
        <v>13.784000000000001</v>
      </c>
      <c r="T18">
        <v>28.333400000000001</v>
      </c>
      <c r="W18">
        <v>14.76</v>
      </c>
      <c r="X18">
        <v>28.3</v>
      </c>
      <c r="AE18">
        <v>14.5</v>
      </c>
      <c r="AF18" s="1"/>
      <c r="AG18" s="1">
        <v>27.66</v>
      </c>
      <c r="AH18" s="1">
        <v>27.495000000000005</v>
      </c>
      <c r="AI18" s="2">
        <v>27.577500000000001</v>
      </c>
      <c r="AJ18" s="2">
        <v>8.2499999999997797E-2</v>
      </c>
      <c r="AQ18">
        <v>13.5</v>
      </c>
      <c r="AR18" s="1"/>
      <c r="AS18" s="1">
        <v>28.366199999999999</v>
      </c>
      <c r="AT18" s="1">
        <v>27.6</v>
      </c>
      <c r="AU18" s="2">
        <f t="shared" si="0"/>
        <v>27.9831</v>
      </c>
      <c r="AV18" s="2">
        <f t="shared" si="1"/>
        <v>0.38309999999999889</v>
      </c>
    </row>
    <row r="19" spans="1:48" x14ac:dyDescent="0.25">
      <c r="A19">
        <v>1.3255999999999999</v>
      </c>
      <c r="B19">
        <v>29.49</v>
      </c>
      <c r="E19">
        <v>12.69</v>
      </c>
      <c r="F19">
        <v>27.24</v>
      </c>
      <c r="I19">
        <v>1.65</v>
      </c>
      <c r="J19">
        <v>28.42</v>
      </c>
      <c r="N19">
        <v>20.82</v>
      </c>
      <c r="O19">
        <v>28.1</v>
      </c>
      <c r="S19">
        <v>14.53</v>
      </c>
      <c r="T19">
        <v>27.9466</v>
      </c>
      <c r="W19">
        <v>15.23</v>
      </c>
      <c r="X19">
        <v>28.3</v>
      </c>
      <c r="Y19">
        <v>28.15</v>
      </c>
      <c r="AE19">
        <v>15.5</v>
      </c>
      <c r="AF19" s="1"/>
      <c r="AG19" s="1">
        <v>26.78</v>
      </c>
      <c r="AH19" s="1">
        <v>27.523333333333337</v>
      </c>
      <c r="AI19" s="2">
        <v>27.151666666666671</v>
      </c>
      <c r="AJ19" s="2">
        <v>0.37166666666666798</v>
      </c>
      <c r="AQ19">
        <v>14.5</v>
      </c>
      <c r="AR19" s="1">
        <v>28.7</v>
      </c>
      <c r="AS19" s="1">
        <v>27.9466</v>
      </c>
      <c r="AT19" s="1"/>
      <c r="AU19" s="2">
        <f t="shared" si="0"/>
        <v>28.3233</v>
      </c>
      <c r="AV19" s="2">
        <f t="shared" si="1"/>
        <v>0.37669999999999959</v>
      </c>
    </row>
    <row r="20" spans="1:48" x14ac:dyDescent="0.25">
      <c r="A20">
        <v>1.4417</v>
      </c>
      <c r="B20">
        <v>28.88</v>
      </c>
      <c r="E20">
        <v>12.91</v>
      </c>
      <c r="F20">
        <v>27.3</v>
      </c>
      <c r="I20">
        <v>1.73</v>
      </c>
      <c r="J20">
        <v>28.34</v>
      </c>
      <c r="N20">
        <v>21.57</v>
      </c>
      <c r="O20">
        <v>26.9</v>
      </c>
      <c r="S20">
        <v>16.326699999999999</v>
      </c>
      <c r="T20">
        <v>28.133299999999998</v>
      </c>
      <c r="W20">
        <v>15.7</v>
      </c>
      <c r="X20">
        <v>28</v>
      </c>
      <c r="AE20">
        <v>16.5</v>
      </c>
      <c r="AF20" s="1"/>
      <c r="AG20" s="1"/>
      <c r="AH20" s="1">
        <v>26.75181818181818</v>
      </c>
      <c r="AI20" s="2">
        <v>26.75181818181818</v>
      </c>
      <c r="AJ20" s="2"/>
      <c r="AQ20">
        <v>15.5</v>
      </c>
      <c r="AR20" s="1">
        <v>29.2</v>
      </c>
      <c r="AS20" s="1"/>
      <c r="AT20" s="1"/>
      <c r="AU20" s="2">
        <f t="shared" si="0"/>
        <v>29.2</v>
      </c>
      <c r="AV20" s="2"/>
    </row>
    <row r="21" spans="1:48" x14ac:dyDescent="0.25">
      <c r="A21">
        <v>1.5578000000000001</v>
      </c>
      <c r="B21">
        <v>28.5</v>
      </c>
      <c r="E21">
        <v>13.28</v>
      </c>
      <c r="F21">
        <v>26.15</v>
      </c>
      <c r="G21">
        <v>27.254999999999999</v>
      </c>
      <c r="I21">
        <v>1.82</v>
      </c>
      <c r="J21">
        <v>28.95</v>
      </c>
      <c r="N21">
        <v>22.07</v>
      </c>
      <c r="O21">
        <v>27.1</v>
      </c>
      <c r="P21">
        <v>27.1</v>
      </c>
      <c r="S21">
        <v>18.1233</v>
      </c>
      <c r="T21">
        <v>28.378799999999998</v>
      </c>
      <c r="W21">
        <v>16.170000000000002</v>
      </c>
      <c r="X21">
        <v>28</v>
      </c>
      <c r="Y21">
        <v>27.4</v>
      </c>
      <c r="AE21">
        <v>17.5</v>
      </c>
      <c r="AF21" s="1"/>
      <c r="AG21" s="1">
        <v>25.42</v>
      </c>
      <c r="AH21" s="1">
        <v>25.928000000000004</v>
      </c>
      <c r="AI21" s="2">
        <v>25.674000000000003</v>
      </c>
      <c r="AJ21" s="2">
        <v>0.25400000000000134</v>
      </c>
      <c r="AQ21">
        <v>16.5</v>
      </c>
      <c r="AR21" s="1">
        <v>28.5</v>
      </c>
      <c r="AS21" s="1">
        <v>28.133299999999998</v>
      </c>
      <c r="AT21" s="1">
        <v>26.7</v>
      </c>
      <c r="AU21" s="2">
        <f t="shared" si="0"/>
        <v>27.777766666666665</v>
      </c>
      <c r="AV21" s="2">
        <f t="shared" si="1"/>
        <v>0.77666078538545746</v>
      </c>
    </row>
    <row r="22" spans="1:48" x14ac:dyDescent="0.25">
      <c r="A22">
        <v>1.6738999999999999</v>
      </c>
      <c r="B22">
        <v>29.93</v>
      </c>
      <c r="E22">
        <v>13.72</v>
      </c>
      <c r="F22">
        <v>28.36</v>
      </c>
      <c r="I22">
        <v>1.91</v>
      </c>
      <c r="J22">
        <v>27.46</v>
      </c>
      <c r="N22">
        <v>22.7</v>
      </c>
      <c r="O22">
        <v>27.1</v>
      </c>
      <c r="S22">
        <v>19.021699999999999</v>
      </c>
      <c r="T22">
        <v>28.017900000000001</v>
      </c>
      <c r="U22">
        <v>27.820550000000001</v>
      </c>
      <c r="W22">
        <v>16.64</v>
      </c>
      <c r="X22">
        <v>26.8</v>
      </c>
      <c r="AE22">
        <v>18.5</v>
      </c>
      <c r="AF22" s="1"/>
      <c r="AG22" s="1">
        <v>25.509999999999998</v>
      </c>
      <c r="AH22" s="1">
        <v>25.0425</v>
      </c>
      <c r="AI22" s="2">
        <v>25.276249999999997</v>
      </c>
      <c r="AJ22" s="2">
        <v>0.23374999999999879</v>
      </c>
      <c r="AQ22">
        <v>17.5</v>
      </c>
      <c r="AR22" s="1">
        <v>28.1</v>
      </c>
      <c r="AS22" s="1"/>
      <c r="AT22" s="1"/>
      <c r="AU22" s="2">
        <f t="shared" si="0"/>
        <v>28.1</v>
      </c>
      <c r="AV22" s="2"/>
    </row>
    <row r="23" spans="1:48" x14ac:dyDescent="0.25">
      <c r="A23">
        <v>1.8133999999999999</v>
      </c>
      <c r="B23">
        <v>29.03</v>
      </c>
      <c r="E23">
        <v>14.38</v>
      </c>
      <c r="F23">
        <v>27.66</v>
      </c>
      <c r="I23">
        <v>2</v>
      </c>
      <c r="J23">
        <v>28.49</v>
      </c>
      <c r="K23">
        <v>28.165714285714291</v>
      </c>
      <c r="N23">
        <v>23.33</v>
      </c>
      <c r="O23">
        <v>27.4</v>
      </c>
      <c r="S23">
        <v>19.920000000000002</v>
      </c>
      <c r="T23">
        <v>27.623200000000001</v>
      </c>
      <c r="W23">
        <v>17.11</v>
      </c>
      <c r="X23">
        <v>28.1</v>
      </c>
      <c r="Y23">
        <v>27.75</v>
      </c>
      <c r="AE23">
        <v>19.5</v>
      </c>
      <c r="AF23" s="1"/>
      <c r="AG23" s="1">
        <v>25.58</v>
      </c>
      <c r="AH23" s="1">
        <v>25.28833333333333</v>
      </c>
      <c r="AI23" s="2">
        <v>25.434166666666663</v>
      </c>
      <c r="AJ23" s="2">
        <v>0.14583333333333393</v>
      </c>
      <c r="AQ23">
        <v>18.5</v>
      </c>
      <c r="AR23" s="1">
        <v>27.4</v>
      </c>
      <c r="AS23" s="1">
        <v>28.378799999999998</v>
      </c>
      <c r="AT23" s="1">
        <v>27</v>
      </c>
      <c r="AU23" s="2">
        <f t="shared" si="0"/>
        <v>27.592933333333331</v>
      </c>
      <c r="AV23" s="2">
        <f t="shared" si="1"/>
        <v>0.5791889808651014</v>
      </c>
    </row>
    <row r="24" spans="1:48" x14ac:dyDescent="0.25">
      <c r="A24">
        <v>1.9762999999999999</v>
      </c>
      <c r="B24">
        <v>28.97</v>
      </c>
      <c r="E24">
        <v>15.58</v>
      </c>
      <c r="F24">
        <v>26.78</v>
      </c>
      <c r="I24">
        <v>2.08</v>
      </c>
      <c r="J24">
        <v>28.18</v>
      </c>
      <c r="N24">
        <v>24.27</v>
      </c>
      <c r="O24">
        <v>27.8</v>
      </c>
      <c r="S24">
        <v>20.862500000000001</v>
      </c>
      <c r="T24">
        <v>26.978999999999999</v>
      </c>
      <c r="W24">
        <v>17.579999999999998</v>
      </c>
      <c r="X24">
        <v>27.4</v>
      </c>
      <c r="AE24">
        <v>20.5</v>
      </c>
      <c r="AF24" s="1"/>
      <c r="AG24" s="1">
        <v>25.39</v>
      </c>
      <c r="AH24" s="1">
        <v>25.578749999999999</v>
      </c>
      <c r="AI24" s="2">
        <v>25.484375</v>
      </c>
      <c r="AJ24" s="2">
        <v>9.4374999999999432E-2</v>
      </c>
      <c r="AQ24">
        <v>19.5</v>
      </c>
      <c r="AR24" s="1">
        <v>28.3</v>
      </c>
      <c r="AS24" s="1">
        <v>27.820550000000001</v>
      </c>
      <c r="AT24" s="1"/>
      <c r="AU24" s="2">
        <f t="shared" si="0"/>
        <v>28.060275000000001</v>
      </c>
      <c r="AV24" s="2">
        <f t="shared" si="1"/>
        <v>0.23972499999999997</v>
      </c>
    </row>
    <row r="25" spans="1:48" x14ac:dyDescent="0.25">
      <c r="A25">
        <v>2.1392000000000002</v>
      </c>
      <c r="B25">
        <v>27.74</v>
      </c>
      <c r="C25">
        <v>28.5</v>
      </c>
      <c r="E25">
        <v>17.21</v>
      </c>
      <c r="F25">
        <v>25.42</v>
      </c>
      <c r="I25">
        <v>2.17</v>
      </c>
      <c r="J25">
        <v>27.85</v>
      </c>
      <c r="N25">
        <v>25.22</v>
      </c>
      <c r="O25">
        <v>27.4</v>
      </c>
      <c r="P25">
        <v>27.466666666666669</v>
      </c>
      <c r="S25">
        <v>21.805</v>
      </c>
      <c r="T25">
        <v>27.136199999999999</v>
      </c>
      <c r="W25">
        <v>18.05</v>
      </c>
      <c r="X25">
        <v>27</v>
      </c>
      <c r="Y25">
        <v>27.2</v>
      </c>
      <c r="AE25">
        <v>21.5</v>
      </c>
      <c r="AF25" s="1"/>
      <c r="AG25" s="1"/>
      <c r="AH25" s="1">
        <v>25.7</v>
      </c>
      <c r="AI25" s="2">
        <v>25.7</v>
      </c>
      <c r="AJ25" s="2"/>
      <c r="AQ25">
        <v>20.5</v>
      </c>
      <c r="AR25" s="1">
        <v>27.85</v>
      </c>
      <c r="AS25" s="1">
        <v>26.978999999999999</v>
      </c>
      <c r="AT25" s="1">
        <v>26.9</v>
      </c>
      <c r="AU25" s="2">
        <f t="shared" si="0"/>
        <v>27.242999999999999</v>
      </c>
      <c r="AV25" s="2">
        <f t="shared" si="1"/>
        <v>0.43042382214123293</v>
      </c>
    </row>
    <row r="26" spans="1:48" x14ac:dyDescent="0.25">
      <c r="A26">
        <v>2.3020999999999998</v>
      </c>
      <c r="B26">
        <v>29.46</v>
      </c>
      <c r="E26">
        <v>18.61</v>
      </c>
      <c r="F26">
        <v>24.89</v>
      </c>
      <c r="G26">
        <v>25.509999999999998</v>
      </c>
      <c r="I26">
        <v>2.2599999999999998</v>
      </c>
      <c r="J26">
        <v>28.72</v>
      </c>
      <c r="N26">
        <v>25.36</v>
      </c>
      <c r="O26">
        <v>26.9</v>
      </c>
      <c r="S26">
        <v>22.276299999999999</v>
      </c>
      <c r="T26">
        <v>26.549099999999999</v>
      </c>
      <c r="U26">
        <v>26.5655</v>
      </c>
      <c r="W26">
        <v>18.52</v>
      </c>
      <c r="X26">
        <v>27.4</v>
      </c>
      <c r="AE26">
        <v>22.5</v>
      </c>
      <c r="AF26" s="1"/>
      <c r="AG26" s="1">
        <v>24.32</v>
      </c>
      <c r="AH26" s="1">
        <v>26.07375</v>
      </c>
      <c r="AI26" s="2">
        <v>25.196874999999999</v>
      </c>
      <c r="AJ26" s="2">
        <v>0.87687500000000007</v>
      </c>
      <c r="AQ26">
        <v>21.5</v>
      </c>
      <c r="AR26" s="1">
        <v>26.9</v>
      </c>
      <c r="AS26" s="1">
        <v>27.136199999999999</v>
      </c>
      <c r="AT26" s="1"/>
      <c r="AU26" s="2">
        <f t="shared" si="0"/>
        <v>27.018099999999997</v>
      </c>
      <c r="AV26" s="2">
        <f t="shared" si="1"/>
        <v>0.11810000000000009</v>
      </c>
    </row>
    <row r="27" spans="1:48" x14ac:dyDescent="0.25">
      <c r="A27">
        <v>2.4649000000000001</v>
      </c>
      <c r="B27">
        <v>27.94</v>
      </c>
      <c r="E27">
        <v>18.97</v>
      </c>
      <c r="F27">
        <v>26.13</v>
      </c>
      <c r="I27">
        <v>2.44</v>
      </c>
      <c r="J27">
        <v>28.46</v>
      </c>
      <c r="N27">
        <v>25.94</v>
      </c>
      <c r="O27">
        <v>28.1</v>
      </c>
      <c r="S27">
        <v>22.747499999999999</v>
      </c>
      <c r="T27">
        <v>26.581900000000001</v>
      </c>
      <c r="W27">
        <v>20.3</v>
      </c>
      <c r="X27">
        <v>27.4</v>
      </c>
      <c r="Y27">
        <v>27.45</v>
      </c>
      <c r="AE27">
        <v>23.5</v>
      </c>
      <c r="AF27" s="1"/>
      <c r="AG27" s="1">
        <v>25.39</v>
      </c>
      <c r="AH27" s="1">
        <v>25.875714285714285</v>
      </c>
      <c r="AI27" s="2">
        <v>25.632857142857141</v>
      </c>
      <c r="AJ27" s="2">
        <v>0.24285714285714199</v>
      </c>
      <c r="AQ27">
        <v>22.5</v>
      </c>
      <c r="AR27" s="1">
        <v>27.1</v>
      </c>
      <c r="AS27" s="1">
        <v>26.5655</v>
      </c>
      <c r="AT27" s="1">
        <v>25.5</v>
      </c>
      <c r="AU27" s="2">
        <f t="shared" si="0"/>
        <v>26.388500000000004</v>
      </c>
      <c r="AV27" s="2">
        <f t="shared" si="1"/>
        <v>0.66507981977103126</v>
      </c>
    </row>
    <row r="28" spans="1:48" x14ac:dyDescent="0.25">
      <c r="A28">
        <v>2.6278000000000001</v>
      </c>
      <c r="B28">
        <v>28.68</v>
      </c>
      <c r="E28">
        <v>19.43</v>
      </c>
      <c r="F28">
        <v>25.58</v>
      </c>
      <c r="I28">
        <v>2.63</v>
      </c>
      <c r="J28">
        <v>27.34</v>
      </c>
      <c r="N28">
        <v>26.51</v>
      </c>
      <c r="O28">
        <v>27.2</v>
      </c>
      <c r="S28">
        <v>23.69</v>
      </c>
      <c r="T28">
        <v>27.486899999999999</v>
      </c>
      <c r="W28">
        <v>20.75</v>
      </c>
      <c r="X28">
        <v>27.5</v>
      </c>
      <c r="AE28">
        <v>24.5</v>
      </c>
      <c r="AF28" s="1"/>
      <c r="AG28" s="1">
        <v>27.814999999999998</v>
      </c>
      <c r="AH28" s="1">
        <v>25.697499999999998</v>
      </c>
      <c r="AI28" s="2">
        <v>26.756249999999998</v>
      </c>
      <c r="AJ28" s="2">
        <v>1.0587499999999999</v>
      </c>
      <c r="AQ28">
        <v>23.5</v>
      </c>
      <c r="AR28" s="1">
        <v>27.4</v>
      </c>
      <c r="AS28" s="1">
        <v>27.486899999999999</v>
      </c>
      <c r="AT28" s="1"/>
      <c r="AU28" s="2">
        <f t="shared" si="0"/>
        <v>27.443449999999999</v>
      </c>
      <c r="AV28" s="2">
        <f t="shared" si="1"/>
        <v>4.3449999999999989E-2</v>
      </c>
    </row>
    <row r="29" spans="1:48" x14ac:dyDescent="0.25">
      <c r="A29">
        <v>2.7907000000000002</v>
      </c>
      <c r="B29">
        <v>28.13</v>
      </c>
      <c r="E29">
        <v>20.260000000000002</v>
      </c>
      <c r="F29">
        <v>25.2</v>
      </c>
      <c r="G29">
        <v>25.39</v>
      </c>
      <c r="I29">
        <v>2.81</v>
      </c>
      <c r="J29">
        <v>28.12</v>
      </c>
      <c r="S29">
        <v>24.6325</v>
      </c>
      <c r="T29">
        <v>26.753900000000002</v>
      </c>
      <c r="W29">
        <v>21.19</v>
      </c>
      <c r="X29">
        <v>27.4</v>
      </c>
      <c r="Y29">
        <v>27.5</v>
      </c>
      <c r="AE29">
        <v>25.5</v>
      </c>
      <c r="AF29" s="1"/>
      <c r="AG29" s="1"/>
      <c r="AH29" s="1">
        <v>25.197142857142858</v>
      </c>
      <c r="AI29" s="2">
        <v>25.197142857142858</v>
      </c>
      <c r="AJ29" s="2"/>
      <c r="AQ29">
        <v>24.5</v>
      </c>
      <c r="AR29" s="1">
        <v>27.8</v>
      </c>
      <c r="AS29" s="1">
        <v>26.753900000000002</v>
      </c>
      <c r="AT29" s="1">
        <v>26.2</v>
      </c>
      <c r="AU29" s="2">
        <f t="shared" si="0"/>
        <v>26.917966666666668</v>
      </c>
      <c r="AV29" s="2">
        <f t="shared" si="1"/>
        <v>0.66341962755274497</v>
      </c>
    </row>
    <row r="30" spans="1:48" x14ac:dyDescent="0.25">
      <c r="A30">
        <v>2.9535999999999998</v>
      </c>
      <c r="B30">
        <v>29.05</v>
      </c>
      <c r="E30">
        <v>20.82</v>
      </c>
      <c r="F30">
        <v>25.58</v>
      </c>
      <c r="I30">
        <v>3</v>
      </c>
      <c r="J30">
        <v>28.31</v>
      </c>
      <c r="K30">
        <v>28.324999999999999</v>
      </c>
      <c r="S30">
        <v>25.574999999999999</v>
      </c>
      <c r="T30">
        <v>26.927700000000002</v>
      </c>
      <c r="W30">
        <v>21.64</v>
      </c>
      <c r="X30">
        <v>27.6</v>
      </c>
      <c r="AE30">
        <v>26.5</v>
      </c>
      <c r="AF30" s="1"/>
      <c r="AG30" s="1">
        <v>25.3</v>
      </c>
      <c r="AH30" s="1">
        <v>25.641250000000003</v>
      </c>
      <c r="AI30" s="2">
        <v>25.470625000000002</v>
      </c>
      <c r="AJ30" s="2">
        <v>0.17062500000000114</v>
      </c>
      <c r="AQ30">
        <v>25.5</v>
      </c>
      <c r="AR30" s="1">
        <v>27.466666666666669</v>
      </c>
      <c r="AS30" s="1">
        <v>26.927700000000002</v>
      </c>
      <c r="AT30" s="1"/>
      <c r="AU30" s="2">
        <f t="shared" si="0"/>
        <v>27.197183333333335</v>
      </c>
      <c r="AV30" s="2">
        <f t="shared" si="1"/>
        <v>0.26948333333333352</v>
      </c>
    </row>
    <row r="31" spans="1:48" x14ac:dyDescent="0.25">
      <c r="A31">
        <v>3.1372</v>
      </c>
      <c r="B31">
        <v>28.33</v>
      </c>
      <c r="C31">
        <v>28.535999999999994</v>
      </c>
      <c r="E31">
        <v>22.11</v>
      </c>
      <c r="F31">
        <v>24.32</v>
      </c>
      <c r="I31">
        <v>3.18</v>
      </c>
      <c r="J31">
        <v>28.24</v>
      </c>
      <c r="S31">
        <v>26.517499999999998</v>
      </c>
      <c r="T31">
        <v>27.252600000000001</v>
      </c>
      <c r="W31">
        <v>22.08</v>
      </c>
      <c r="X31">
        <v>27.9</v>
      </c>
      <c r="Y31">
        <v>27.966666666666669</v>
      </c>
      <c r="AQ31">
        <v>26.5</v>
      </c>
      <c r="AT31">
        <v>26.8</v>
      </c>
      <c r="AU31" s="2">
        <f t="shared" si="0"/>
        <v>26.8</v>
      </c>
    </row>
    <row r="32" spans="1:48" x14ac:dyDescent="0.25">
      <c r="A32">
        <v>3.3416000000000001</v>
      </c>
      <c r="B32">
        <v>28.44</v>
      </c>
      <c r="E32">
        <v>23.13</v>
      </c>
      <c r="F32">
        <v>25.87</v>
      </c>
      <c r="G32">
        <v>25.39</v>
      </c>
      <c r="I32">
        <v>3.36</v>
      </c>
      <c r="J32">
        <v>27.73</v>
      </c>
      <c r="W32">
        <v>22.53</v>
      </c>
      <c r="X32">
        <v>27.8</v>
      </c>
    </row>
    <row r="33" spans="1:25" x14ac:dyDescent="0.25">
      <c r="A33">
        <v>3.5459000000000001</v>
      </c>
      <c r="B33">
        <v>28.46</v>
      </c>
      <c r="E33">
        <v>23.41</v>
      </c>
      <c r="F33">
        <v>24.94</v>
      </c>
      <c r="I33">
        <v>3.55</v>
      </c>
      <c r="J33">
        <v>28.49</v>
      </c>
      <c r="W33">
        <v>22.98</v>
      </c>
      <c r="X33">
        <v>28.2</v>
      </c>
    </row>
    <row r="34" spans="1:25" x14ac:dyDescent="0.25">
      <c r="A34">
        <v>3.7503000000000002</v>
      </c>
      <c r="B34">
        <v>28.94</v>
      </c>
      <c r="E34">
        <v>23.96</v>
      </c>
      <c r="F34">
        <v>25.36</v>
      </c>
      <c r="I34">
        <v>3.73</v>
      </c>
      <c r="J34">
        <v>28.77</v>
      </c>
      <c r="W34">
        <v>23.42</v>
      </c>
      <c r="X34">
        <v>27.2</v>
      </c>
      <c r="Y34">
        <v>27.1</v>
      </c>
    </row>
    <row r="35" spans="1:25" x14ac:dyDescent="0.25">
      <c r="A35">
        <v>3.9546999999999999</v>
      </c>
      <c r="B35">
        <v>28.51</v>
      </c>
      <c r="E35">
        <v>24.52</v>
      </c>
      <c r="F35">
        <v>25.38</v>
      </c>
      <c r="G35">
        <v>27.814999999999998</v>
      </c>
      <c r="I35">
        <v>3.91</v>
      </c>
      <c r="J35">
        <v>28.41</v>
      </c>
      <c r="W35">
        <v>23.89</v>
      </c>
      <c r="X35">
        <v>27</v>
      </c>
    </row>
    <row r="36" spans="1:25" x14ac:dyDescent="0.25">
      <c r="A36">
        <v>4.1590999999999996</v>
      </c>
      <c r="B36">
        <v>28.26</v>
      </c>
      <c r="C36">
        <v>28.2575</v>
      </c>
      <c r="E36">
        <v>24.98</v>
      </c>
      <c r="F36">
        <v>25.74</v>
      </c>
      <c r="I36">
        <v>4.0999999999999996</v>
      </c>
      <c r="J36">
        <v>28.91</v>
      </c>
      <c r="K36">
        <v>28.380000000000003</v>
      </c>
      <c r="W36">
        <v>24.31</v>
      </c>
      <c r="X36">
        <v>27.3</v>
      </c>
      <c r="Y36">
        <v>27.1</v>
      </c>
    </row>
    <row r="37" spans="1:25" x14ac:dyDescent="0.25">
      <c r="A37">
        <v>4.3634000000000004</v>
      </c>
      <c r="B37">
        <v>27.49</v>
      </c>
      <c r="E37">
        <v>26.96</v>
      </c>
      <c r="F37">
        <v>25.3</v>
      </c>
      <c r="I37">
        <v>4.28</v>
      </c>
      <c r="J37">
        <v>28.49</v>
      </c>
      <c r="W37">
        <v>24.76</v>
      </c>
      <c r="X37">
        <v>26.9</v>
      </c>
    </row>
    <row r="38" spans="1:25" x14ac:dyDescent="0.25">
      <c r="A38">
        <v>4.5678000000000001</v>
      </c>
      <c r="B38">
        <v>28.49</v>
      </c>
      <c r="I38">
        <v>4.47</v>
      </c>
      <c r="J38">
        <v>28.46</v>
      </c>
      <c r="W38">
        <v>25.21</v>
      </c>
      <c r="X38">
        <v>27.5</v>
      </c>
      <c r="Y38">
        <v>27.3</v>
      </c>
    </row>
    <row r="39" spans="1:25" x14ac:dyDescent="0.25">
      <c r="A39">
        <v>4.7721999999999998</v>
      </c>
      <c r="B39">
        <v>28.79</v>
      </c>
      <c r="I39">
        <v>4.6500000000000004</v>
      </c>
      <c r="J39">
        <v>27.49</v>
      </c>
      <c r="W39">
        <v>25.62</v>
      </c>
      <c r="X39">
        <v>27.1</v>
      </c>
    </row>
    <row r="40" spans="1:25" x14ac:dyDescent="0.25">
      <c r="I40">
        <v>4.83</v>
      </c>
      <c r="J40">
        <v>28.55</v>
      </c>
      <c r="W40">
        <v>26.04</v>
      </c>
      <c r="X40">
        <v>27</v>
      </c>
    </row>
    <row r="41" spans="1:25" x14ac:dyDescent="0.25">
      <c r="I41">
        <v>5.0199999999999996</v>
      </c>
      <c r="J41">
        <v>28.42</v>
      </c>
      <c r="K41">
        <v>28.73</v>
      </c>
      <c r="W41">
        <v>26.45</v>
      </c>
      <c r="X41">
        <v>27.2</v>
      </c>
    </row>
    <row r="42" spans="1:25" x14ac:dyDescent="0.25">
      <c r="I42">
        <v>5.2</v>
      </c>
      <c r="J42">
        <v>28.92</v>
      </c>
      <c r="W42">
        <v>26.87</v>
      </c>
      <c r="X42">
        <v>27.4</v>
      </c>
    </row>
    <row r="43" spans="1:25" x14ac:dyDescent="0.25">
      <c r="I43">
        <v>5.38</v>
      </c>
      <c r="J43">
        <v>28.87</v>
      </c>
    </row>
    <row r="44" spans="1:25" x14ac:dyDescent="0.25">
      <c r="I44">
        <v>5.57</v>
      </c>
      <c r="J44">
        <v>28.71</v>
      </c>
    </row>
    <row r="45" spans="1:25" x14ac:dyDescent="0.25">
      <c r="I45">
        <v>5.75</v>
      </c>
      <c r="J45">
        <v>28.82</v>
      </c>
    </row>
    <row r="46" spans="1:25" x14ac:dyDescent="0.25">
      <c r="I46">
        <v>5.94</v>
      </c>
      <c r="J46">
        <v>28.64</v>
      </c>
    </row>
    <row r="47" spans="1:25" x14ac:dyDescent="0.25">
      <c r="I47">
        <v>6.12</v>
      </c>
      <c r="J47">
        <v>28.15</v>
      </c>
      <c r="K47">
        <v>28.596666666666664</v>
      </c>
    </row>
    <row r="48" spans="1:25" x14ac:dyDescent="0.25">
      <c r="I48">
        <v>6.3</v>
      </c>
      <c r="J48">
        <v>29.05</v>
      </c>
    </row>
    <row r="49" spans="9:11" x14ac:dyDescent="0.25">
      <c r="I49">
        <v>6.49</v>
      </c>
      <c r="J49">
        <v>28.34</v>
      </c>
    </row>
    <row r="50" spans="9:11" x14ac:dyDescent="0.25">
      <c r="I50">
        <v>6.67</v>
      </c>
      <c r="J50">
        <v>28.45</v>
      </c>
    </row>
    <row r="51" spans="9:11" x14ac:dyDescent="0.25">
      <c r="I51">
        <v>6.78</v>
      </c>
      <c r="J51">
        <v>28.95</v>
      </c>
    </row>
    <row r="52" spans="9:11" x14ac:dyDescent="0.25">
      <c r="I52">
        <v>6.89</v>
      </c>
      <c r="J52">
        <v>28.64</v>
      </c>
    </row>
    <row r="53" spans="9:11" x14ac:dyDescent="0.25">
      <c r="I53">
        <v>7</v>
      </c>
      <c r="J53">
        <v>28.83</v>
      </c>
      <c r="K53">
        <v>28.799999999999997</v>
      </c>
    </row>
    <row r="54" spans="9:11" x14ac:dyDescent="0.25">
      <c r="I54">
        <v>7.11</v>
      </c>
      <c r="J54">
        <v>28.72</v>
      </c>
    </row>
    <row r="55" spans="9:11" x14ac:dyDescent="0.25">
      <c r="I55">
        <v>7.23</v>
      </c>
      <c r="J55">
        <v>28.77</v>
      </c>
    </row>
    <row r="56" spans="9:11" x14ac:dyDescent="0.25">
      <c r="I56">
        <v>7.34</v>
      </c>
      <c r="J56">
        <v>28.57</v>
      </c>
    </row>
    <row r="57" spans="9:11" x14ac:dyDescent="0.25">
      <c r="I57">
        <v>7.45</v>
      </c>
      <c r="J57">
        <v>28.68</v>
      </c>
    </row>
    <row r="58" spans="9:11" x14ac:dyDescent="0.25">
      <c r="I58">
        <v>7.56</v>
      </c>
      <c r="J58">
        <v>28.87</v>
      </c>
    </row>
    <row r="59" spans="9:11" x14ac:dyDescent="0.25">
      <c r="I59">
        <v>7.67</v>
      </c>
      <c r="J59">
        <v>28.63</v>
      </c>
    </row>
    <row r="60" spans="9:11" x14ac:dyDescent="0.25">
      <c r="I60">
        <v>7.78</v>
      </c>
      <c r="J60">
        <v>29.01</v>
      </c>
    </row>
    <row r="61" spans="9:11" x14ac:dyDescent="0.25">
      <c r="I61">
        <v>7.89</v>
      </c>
      <c r="J61">
        <v>29.12</v>
      </c>
    </row>
    <row r="62" spans="9:11" x14ac:dyDescent="0.25">
      <c r="I62">
        <v>8</v>
      </c>
      <c r="J62">
        <v>28.83</v>
      </c>
      <c r="K62">
        <v>28.760000000000005</v>
      </c>
    </row>
    <row r="63" spans="9:11" x14ac:dyDescent="0.25">
      <c r="I63">
        <v>8.11</v>
      </c>
      <c r="J63">
        <v>28.23</v>
      </c>
    </row>
    <row r="64" spans="9:11" x14ac:dyDescent="0.25">
      <c r="I64">
        <v>8.23</v>
      </c>
      <c r="J64">
        <v>28.77</v>
      </c>
    </row>
    <row r="65" spans="9:11" x14ac:dyDescent="0.25">
      <c r="I65">
        <v>8.34</v>
      </c>
      <c r="J65">
        <v>28.83</v>
      </c>
    </row>
    <row r="66" spans="9:11" x14ac:dyDescent="0.25">
      <c r="I66">
        <v>8.4499999999999993</v>
      </c>
      <c r="J66">
        <v>29.09</v>
      </c>
    </row>
    <row r="67" spans="9:11" x14ac:dyDescent="0.25">
      <c r="I67">
        <v>8.56</v>
      </c>
      <c r="J67">
        <v>28.87</v>
      </c>
    </row>
    <row r="68" spans="9:11" x14ac:dyDescent="0.25">
      <c r="I68">
        <v>8.67</v>
      </c>
      <c r="J68">
        <v>28.67</v>
      </c>
    </row>
    <row r="69" spans="9:11" x14ac:dyDescent="0.25">
      <c r="I69">
        <v>8.7799999999999994</v>
      </c>
      <c r="J69">
        <v>28.62</v>
      </c>
    </row>
    <row r="70" spans="9:11" x14ac:dyDescent="0.25">
      <c r="I70">
        <v>8.89</v>
      </c>
      <c r="J70">
        <v>28.93</v>
      </c>
    </row>
    <row r="71" spans="9:11" x14ac:dyDescent="0.25">
      <c r="I71">
        <v>9</v>
      </c>
      <c r="J71">
        <v>27.82</v>
      </c>
      <c r="K71">
        <v>28.450000000000003</v>
      </c>
    </row>
    <row r="72" spans="9:11" x14ac:dyDescent="0.25">
      <c r="I72">
        <v>9.11</v>
      </c>
      <c r="J72">
        <v>28.97</v>
      </c>
    </row>
    <row r="73" spans="9:11" x14ac:dyDescent="0.25">
      <c r="I73">
        <v>9.23</v>
      </c>
      <c r="J73">
        <v>29</v>
      </c>
    </row>
    <row r="74" spans="9:11" x14ac:dyDescent="0.25">
      <c r="I74">
        <v>9.34</v>
      </c>
      <c r="J74">
        <v>29.03</v>
      </c>
    </row>
    <row r="75" spans="9:11" x14ac:dyDescent="0.25">
      <c r="I75">
        <v>9.4499999999999993</v>
      </c>
      <c r="J75">
        <v>28.3</v>
      </c>
    </row>
    <row r="76" spans="9:11" x14ac:dyDescent="0.25">
      <c r="I76">
        <v>9.56</v>
      </c>
      <c r="J76">
        <v>28.63</v>
      </c>
    </row>
    <row r="77" spans="9:11" x14ac:dyDescent="0.25">
      <c r="I77">
        <v>9.67</v>
      </c>
      <c r="J77">
        <v>27.78</v>
      </c>
    </row>
    <row r="78" spans="9:11" x14ac:dyDescent="0.25">
      <c r="I78">
        <v>9.7799999999999994</v>
      </c>
      <c r="J78">
        <v>28.25</v>
      </c>
    </row>
    <row r="79" spans="9:11" x14ac:dyDescent="0.25">
      <c r="I79">
        <v>9.89</v>
      </c>
      <c r="J79">
        <v>28.27</v>
      </c>
    </row>
    <row r="80" spans="9:11" x14ac:dyDescent="0.25">
      <c r="I80">
        <v>10</v>
      </c>
      <c r="J80">
        <v>28.02</v>
      </c>
      <c r="K80">
        <v>28.51</v>
      </c>
    </row>
    <row r="81" spans="9:11" x14ac:dyDescent="0.25">
      <c r="I81">
        <v>10.11</v>
      </c>
      <c r="J81">
        <v>28.27</v>
      </c>
    </row>
    <row r="82" spans="9:11" x14ac:dyDescent="0.25">
      <c r="I82">
        <v>10.23</v>
      </c>
      <c r="J82">
        <v>28.75</v>
      </c>
    </row>
    <row r="83" spans="9:11" x14ac:dyDescent="0.25">
      <c r="I83">
        <v>10.34</v>
      </c>
      <c r="J83">
        <v>27.73</v>
      </c>
    </row>
    <row r="84" spans="9:11" x14ac:dyDescent="0.25">
      <c r="I84">
        <v>10.45</v>
      </c>
      <c r="J84">
        <v>28.82</v>
      </c>
    </row>
    <row r="85" spans="9:11" x14ac:dyDescent="0.25">
      <c r="I85">
        <v>10.56</v>
      </c>
      <c r="J85">
        <v>28.43</v>
      </c>
    </row>
    <row r="86" spans="9:11" x14ac:dyDescent="0.25">
      <c r="I86">
        <v>10.67</v>
      </c>
      <c r="J86">
        <v>28.56</v>
      </c>
    </row>
    <row r="87" spans="9:11" x14ac:dyDescent="0.25">
      <c r="I87">
        <v>10.73</v>
      </c>
      <c r="J87">
        <v>28.86</v>
      </c>
    </row>
    <row r="88" spans="9:11" x14ac:dyDescent="0.25">
      <c r="I88">
        <v>10.86</v>
      </c>
      <c r="J88">
        <v>28.19</v>
      </c>
    </row>
    <row r="89" spans="9:11" x14ac:dyDescent="0.25">
      <c r="I89">
        <v>10.93</v>
      </c>
      <c r="J89">
        <v>28.5</v>
      </c>
    </row>
    <row r="90" spans="9:11" x14ac:dyDescent="0.25">
      <c r="I90">
        <v>10.99</v>
      </c>
      <c r="J90">
        <v>29.48</v>
      </c>
    </row>
    <row r="91" spans="9:11" x14ac:dyDescent="0.25">
      <c r="I91">
        <v>11.05</v>
      </c>
      <c r="J91">
        <v>28.14</v>
      </c>
      <c r="K91">
        <v>28.053999999999998</v>
      </c>
    </row>
    <row r="92" spans="9:11" x14ac:dyDescent="0.25">
      <c r="I92">
        <v>11.12</v>
      </c>
      <c r="J92">
        <v>28.55</v>
      </c>
    </row>
    <row r="93" spans="9:11" x14ac:dyDescent="0.25">
      <c r="I93">
        <v>11.18</v>
      </c>
      <c r="J93">
        <v>28.65</v>
      </c>
    </row>
    <row r="94" spans="9:11" x14ac:dyDescent="0.25">
      <c r="I94">
        <v>11.25</v>
      </c>
      <c r="J94">
        <v>28.07</v>
      </c>
    </row>
    <row r="95" spans="9:11" x14ac:dyDescent="0.25">
      <c r="I95">
        <v>11.31</v>
      </c>
      <c r="J95">
        <v>28.15</v>
      </c>
    </row>
    <row r="96" spans="9:11" x14ac:dyDescent="0.25">
      <c r="I96">
        <v>11.37</v>
      </c>
      <c r="J96">
        <v>28.2</v>
      </c>
    </row>
    <row r="97" spans="9:11" x14ac:dyDescent="0.25">
      <c r="I97">
        <v>11.44</v>
      </c>
      <c r="J97">
        <v>29.31</v>
      </c>
    </row>
    <row r="98" spans="9:11" x14ac:dyDescent="0.25">
      <c r="I98">
        <v>11.5</v>
      </c>
      <c r="J98">
        <v>28.25</v>
      </c>
    </row>
    <row r="99" spans="9:11" x14ac:dyDescent="0.25">
      <c r="I99">
        <v>11.56</v>
      </c>
      <c r="J99">
        <v>28.16</v>
      </c>
    </row>
    <row r="100" spans="9:11" x14ac:dyDescent="0.25">
      <c r="I100">
        <v>11.63</v>
      </c>
      <c r="J100">
        <v>27.1</v>
      </c>
    </row>
    <row r="101" spans="9:11" x14ac:dyDescent="0.25">
      <c r="I101">
        <v>11.69</v>
      </c>
      <c r="J101">
        <v>28.09</v>
      </c>
    </row>
    <row r="102" spans="9:11" x14ac:dyDescent="0.25">
      <c r="I102">
        <v>11.76</v>
      </c>
      <c r="J102">
        <v>27.69</v>
      </c>
    </row>
    <row r="103" spans="9:11" x14ac:dyDescent="0.25">
      <c r="I103">
        <v>11.82</v>
      </c>
      <c r="J103">
        <v>27.18</v>
      </c>
    </row>
    <row r="104" spans="9:11" x14ac:dyDescent="0.25">
      <c r="I104">
        <v>11.88</v>
      </c>
      <c r="J104">
        <v>27.6</v>
      </c>
    </row>
    <row r="105" spans="9:11" x14ac:dyDescent="0.25">
      <c r="I105">
        <v>11.95</v>
      </c>
      <c r="J105">
        <v>27.67</v>
      </c>
    </row>
    <row r="106" spans="9:11" x14ac:dyDescent="0.25">
      <c r="I106">
        <v>12.01</v>
      </c>
      <c r="J106">
        <v>28.01</v>
      </c>
      <c r="K106">
        <v>27.554375000000007</v>
      </c>
    </row>
    <row r="107" spans="9:11" x14ac:dyDescent="0.25">
      <c r="I107">
        <v>12.08</v>
      </c>
      <c r="J107">
        <v>27.94</v>
      </c>
    </row>
    <row r="108" spans="9:11" x14ac:dyDescent="0.25">
      <c r="I108">
        <v>12.14</v>
      </c>
      <c r="J108">
        <v>28.1</v>
      </c>
    </row>
    <row r="109" spans="9:11" x14ac:dyDescent="0.25">
      <c r="I109">
        <v>12.2</v>
      </c>
      <c r="J109">
        <v>27.65</v>
      </c>
    </row>
    <row r="110" spans="9:11" x14ac:dyDescent="0.25">
      <c r="I110">
        <v>12.27</v>
      </c>
      <c r="J110">
        <v>27.75</v>
      </c>
    </row>
    <row r="111" spans="9:11" x14ac:dyDescent="0.25">
      <c r="I111">
        <v>12.33</v>
      </c>
      <c r="J111">
        <v>27.62</v>
      </c>
    </row>
    <row r="112" spans="9:11" x14ac:dyDescent="0.25">
      <c r="I112">
        <v>12.4</v>
      </c>
      <c r="J112">
        <v>26.51</v>
      </c>
    </row>
    <row r="113" spans="9:11" x14ac:dyDescent="0.25">
      <c r="I113">
        <v>12.46</v>
      </c>
      <c r="J113">
        <v>27.8</v>
      </c>
    </row>
    <row r="114" spans="9:11" x14ac:dyDescent="0.25">
      <c r="I114">
        <v>12.52</v>
      </c>
      <c r="J114">
        <v>28.3</v>
      </c>
    </row>
    <row r="115" spans="9:11" x14ac:dyDescent="0.25">
      <c r="I115">
        <v>12.59</v>
      </c>
      <c r="J115">
        <v>27.44</v>
      </c>
    </row>
    <row r="116" spans="9:11" x14ac:dyDescent="0.25">
      <c r="I116">
        <v>12.65</v>
      </c>
      <c r="J116">
        <v>27.7</v>
      </c>
    </row>
    <row r="117" spans="9:11" x14ac:dyDescent="0.25">
      <c r="I117">
        <v>12.71</v>
      </c>
      <c r="J117">
        <v>26.71</v>
      </c>
    </row>
    <row r="118" spans="9:11" x14ac:dyDescent="0.25">
      <c r="I118">
        <v>12.78</v>
      </c>
      <c r="J118">
        <v>27.78</v>
      </c>
    </row>
    <row r="119" spans="9:11" x14ac:dyDescent="0.25">
      <c r="I119">
        <v>12.84</v>
      </c>
      <c r="J119">
        <v>27.68</v>
      </c>
    </row>
    <row r="120" spans="9:11" x14ac:dyDescent="0.25">
      <c r="I120">
        <v>12.91</v>
      </c>
      <c r="J120">
        <v>26.6</v>
      </c>
    </row>
    <row r="121" spans="9:11" x14ac:dyDescent="0.25">
      <c r="I121">
        <v>12.97</v>
      </c>
      <c r="J121">
        <v>27.28</v>
      </c>
    </row>
    <row r="122" spans="9:11" x14ac:dyDescent="0.25">
      <c r="I122">
        <v>13.03</v>
      </c>
      <c r="J122">
        <v>28.03</v>
      </c>
      <c r="K122">
        <v>27.615625000000001</v>
      </c>
    </row>
    <row r="123" spans="9:11" x14ac:dyDescent="0.25">
      <c r="I123">
        <v>13.1</v>
      </c>
      <c r="J123">
        <v>26.95</v>
      </c>
    </row>
    <row r="124" spans="9:11" x14ac:dyDescent="0.25">
      <c r="I124">
        <v>13.16</v>
      </c>
      <c r="J124">
        <v>27.82</v>
      </c>
    </row>
    <row r="125" spans="9:11" x14ac:dyDescent="0.25">
      <c r="I125">
        <v>13.23</v>
      </c>
      <c r="J125">
        <v>27.57</v>
      </c>
    </row>
    <row r="126" spans="9:11" x14ac:dyDescent="0.25">
      <c r="I126">
        <v>13.29</v>
      </c>
      <c r="J126">
        <v>27.22</v>
      </c>
    </row>
    <row r="127" spans="9:11" x14ac:dyDescent="0.25">
      <c r="I127">
        <v>13.35</v>
      </c>
      <c r="J127">
        <v>27.37</v>
      </c>
    </row>
    <row r="128" spans="9:11" x14ac:dyDescent="0.25">
      <c r="I128">
        <v>13.42</v>
      </c>
      <c r="J128">
        <v>27.23</v>
      </c>
    </row>
    <row r="129" spans="9:11" x14ac:dyDescent="0.25">
      <c r="I129">
        <v>13.48</v>
      </c>
      <c r="J129">
        <v>28.15</v>
      </c>
    </row>
    <row r="130" spans="9:11" x14ac:dyDescent="0.25">
      <c r="I130">
        <v>13.55</v>
      </c>
      <c r="J130">
        <v>27.74</v>
      </c>
    </row>
    <row r="131" spans="9:11" x14ac:dyDescent="0.25">
      <c r="I131">
        <v>13.61</v>
      </c>
      <c r="J131">
        <v>27.75</v>
      </c>
    </row>
    <row r="132" spans="9:11" x14ac:dyDescent="0.25">
      <c r="I132">
        <v>13.67</v>
      </c>
      <c r="J132">
        <v>27.59</v>
      </c>
    </row>
    <row r="133" spans="9:11" x14ac:dyDescent="0.25">
      <c r="I133">
        <v>13.74</v>
      </c>
      <c r="J133">
        <v>27.58</v>
      </c>
    </row>
    <row r="134" spans="9:11" x14ac:dyDescent="0.25">
      <c r="I134">
        <v>13.8</v>
      </c>
      <c r="J134">
        <v>27.4</v>
      </c>
    </row>
    <row r="135" spans="9:11" x14ac:dyDescent="0.25">
      <c r="I135">
        <v>13.86</v>
      </c>
      <c r="J135">
        <v>28.47</v>
      </c>
    </row>
    <row r="136" spans="9:11" x14ac:dyDescent="0.25">
      <c r="I136">
        <v>13.93</v>
      </c>
      <c r="J136">
        <v>27.61</v>
      </c>
    </row>
    <row r="137" spans="9:11" x14ac:dyDescent="0.25">
      <c r="I137">
        <v>13.99</v>
      </c>
      <c r="J137">
        <v>27.37</v>
      </c>
    </row>
    <row r="138" spans="9:11" x14ac:dyDescent="0.25">
      <c r="I138">
        <v>14.06</v>
      </c>
      <c r="J138">
        <v>27.78</v>
      </c>
      <c r="K138">
        <v>27.495000000000005</v>
      </c>
    </row>
    <row r="139" spans="9:11" x14ac:dyDescent="0.25">
      <c r="I139">
        <v>14.12</v>
      </c>
      <c r="J139">
        <v>27.87</v>
      </c>
    </row>
    <row r="140" spans="9:11" x14ac:dyDescent="0.25">
      <c r="I140">
        <v>14.18</v>
      </c>
      <c r="J140">
        <v>27.38</v>
      </c>
    </row>
    <row r="141" spans="9:11" x14ac:dyDescent="0.25">
      <c r="I141">
        <v>14.25</v>
      </c>
      <c r="J141">
        <v>27.11</v>
      </c>
    </row>
    <row r="142" spans="9:11" x14ac:dyDescent="0.25">
      <c r="I142">
        <v>14.31</v>
      </c>
      <c r="J142">
        <v>27.35</v>
      </c>
    </row>
    <row r="143" spans="9:11" x14ac:dyDescent="0.25">
      <c r="I143">
        <v>14.38</v>
      </c>
      <c r="J143">
        <v>27.07</v>
      </c>
    </row>
    <row r="144" spans="9:11" x14ac:dyDescent="0.25">
      <c r="I144">
        <v>14.44</v>
      </c>
      <c r="J144">
        <v>27.55</v>
      </c>
    </row>
    <row r="145" spans="9:11" x14ac:dyDescent="0.25">
      <c r="I145">
        <v>14.6</v>
      </c>
      <c r="J145">
        <v>27.71</v>
      </c>
    </row>
    <row r="146" spans="9:11" x14ac:dyDescent="0.25">
      <c r="I146">
        <v>14.77</v>
      </c>
      <c r="J146">
        <v>27.53</v>
      </c>
    </row>
    <row r="147" spans="9:11" x14ac:dyDescent="0.25">
      <c r="I147">
        <v>14.93</v>
      </c>
      <c r="J147">
        <v>27.6</v>
      </c>
    </row>
    <row r="148" spans="9:11" x14ac:dyDescent="0.25">
      <c r="I148">
        <v>15.09</v>
      </c>
      <c r="J148">
        <v>27.75</v>
      </c>
      <c r="K148">
        <v>27.523333333333337</v>
      </c>
    </row>
    <row r="149" spans="9:11" x14ac:dyDescent="0.25">
      <c r="I149">
        <v>15.25</v>
      </c>
      <c r="J149">
        <v>27.11</v>
      </c>
    </row>
    <row r="150" spans="9:11" x14ac:dyDescent="0.25">
      <c r="I150">
        <v>15.42</v>
      </c>
      <c r="J150">
        <v>27.64</v>
      </c>
    </row>
    <row r="151" spans="9:11" x14ac:dyDescent="0.25">
      <c r="I151">
        <v>15.58</v>
      </c>
      <c r="J151">
        <v>27.15</v>
      </c>
    </row>
    <row r="152" spans="9:11" x14ac:dyDescent="0.25">
      <c r="I152">
        <v>15.74</v>
      </c>
      <c r="J152">
        <v>27.75</v>
      </c>
    </row>
    <row r="153" spans="9:11" x14ac:dyDescent="0.25">
      <c r="I153">
        <v>15.9</v>
      </c>
      <c r="J153">
        <v>27.74</v>
      </c>
    </row>
    <row r="154" spans="9:11" x14ac:dyDescent="0.25">
      <c r="I154">
        <v>16.07</v>
      </c>
      <c r="J154">
        <v>27.4</v>
      </c>
      <c r="K154">
        <v>26.75181818181818</v>
      </c>
    </row>
    <row r="155" spans="9:11" x14ac:dyDescent="0.25">
      <c r="I155">
        <v>16.23</v>
      </c>
      <c r="J155">
        <v>27.53</v>
      </c>
    </row>
    <row r="156" spans="9:11" x14ac:dyDescent="0.25">
      <c r="I156">
        <v>16.39</v>
      </c>
      <c r="J156">
        <v>26.64</v>
      </c>
    </row>
    <row r="157" spans="9:11" x14ac:dyDescent="0.25">
      <c r="I157">
        <v>16.46</v>
      </c>
      <c r="J157">
        <v>27.16</v>
      </c>
    </row>
    <row r="158" spans="9:11" x14ac:dyDescent="0.25">
      <c r="I158">
        <v>16.53</v>
      </c>
      <c r="J158">
        <v>27.2</v>
      </c>
    </row>
    <row r="159" spans="9:11" x14ac:dyDescent="0.25">
      <c r="I159">
        <v>16.59</v>
      </c>
      <c r="J159">
        <v>26.06</v>
      </c>
    </row>
    <row r="160" spans="9:11" x14ac:dyDescent="0.25">
      <c r="I160">
        <v>16.66</v>
      </c>
      <c r="J160">
        <v>26.55</v>
      </c>
    </row>
    <row r="161" spans="9:11" x14ac:dyDescent="0.25">
      <c r="I161">
        <v>16.73</v>
      </c>
      <c r="J161">
        <v>26.42</v>
      </c>
    </row>
    <row r="162" spans="9:11" x14ac:dyDescent="0.25">
      <c r="I162">
        <v>16.8</v>
      </c>
      <c r="J162">
        <v>26.28</v>
      </c>
    </row>
    <row r="163" spans="9:11" x14ac:dyDescent="0.25">
      <c r="I163">
        <v>16.87</v>
      </c>
      <c r="J163">
        <v>26.55</v>
      </c>
    </row>
    <row r="164" spans="9:11" x14ac:dyDescent="0.25">
      <c r="I164">
        <v>16.940000000000001</v>
      </c>
      <c r="J164">
        <v>26.48</v>
      </c>
    </row>
    <row r="165" spans="9:11" x14ac:dyDescent="0.25">
      <c r="I165">
        <v>17</v>
      </c>
      <c r="J165">
        <v>26.34</v>
      </c>
      <c r="K165">
        <v>25.928000000000004</v>
      </c>
    </row>
    <row r="166" spans="9:11" x14ac:dyDescent="0.25">
      <c r="I166">
        <v>17.07</v>
      </c>
      <c r="J166">
        <v>26.44</v>
      </c>
    </row>
    <row r="167" spans="9:11" x14ac:dyDescent="0.25">
      <c r="I167">
        <v>17.14</v>
      </c>
      <c r="J167">
        <v>26.36</v>
      </c>
    </row>
    <row r="168" spans="9:11" x14ac:dyDescent="0.25">
      <c r="I168">
        <v>17.21</v>
      </c>
      <c r="J168">
        <v>26.29</v>
      </c>
    </row>
    <row r="169" spans="9:11" x14ac:dyDescent="0.25">
      <c r="I169">
        <v>17.28</v>
      </c>
      <c r="J169">
        <v>25.91</v>
      </c>
    </row>
    <row r="170" spans="9:11" x14ac:dyDescent="0.25">
      <c r="I170">
        <v>17.34</v>
      </c>
      <c r="J170">
        <v>25.82</v>
      </c>
    </row>
    <row r="171" spans="9:11" x14ac:dyDescent="0.25">
      <c r="I171">
        <v>17.41</v>
      </c>
      <c r="J171">
        <v>25.77</v>
      </c>
    </row>
    <row r="172" spans="9:11" x14ac:dyDescent="0.25">
      <c r="I172">
        <v>17.48</v>
      </c>
      <c r="J172">
        <v>25.99</v>
      </c>
    </row>
    <row r="173" spans="9:11" x14ac:dyDescent="0.25">
      <c r="I173">
        <v>17.55</v>
      </c>
      <c r="J173">
        <v>25.92</v>
      </c>
    </row>
    <row r="174" spans="9:11" x14ac:dyDescent="0.25">
      <c r="I174">
        <v>17.62</v>
      </c>
      <c r="J174">
        <v>25.81</v>
      </c>
    </row>
    <row r="175" spans="9:11" x14ac:dyDescent="0.25">
      <c r="I175">
        <v>17.68</v>
      </c>
      <c r="J175">
        <v>25.4</v>
      </c>
    </row>
    <row r="176" spans="9:11" x14ac:dyDescent="0.25">
      <c r="I176">
        <v>17.75</v>
      </c>
      <c r="J176">
        <v>25.37</v>
      </c>
    </row>
    <row r="177" spans="9:11" x14ac:dyDescent="0.25">
      <c r="I177">
        <v>17.82</v>
      </c>
      <c r="J177">
        <v>25.92</v>
      </c>
    </row>
    <row r="178" spans="9:11" x14ac:dyDescent="0.25">
      <c r="I178">
        <v>17.89</v>
      </c>
      <c r="J178">
        <v>25.85</v>
      </c>
    </row>
    <row r="179" spans="9:11" x14ac:dyDescent="0.25">
      <c r="I179">
        <v>17.96</v>
      </c>
      <c r="J179">
        <v>25.73</v>
      </c>
    </row>
    <row r="180" spans="9:11" x14ac:dyDescent="0.25">
      <c r="I180">
        <v>18.03</v>
      </c>
      <c r="J180">
        <v>25.41</v>
      </c>
      <c r="K180">
        <v>25.0425</v>
      </c>
    </row>
    <row r="181" spans="9:11" x14ac:dyDescent="0.25">
      <c r="I181">
        <v>18.09</v>
      </c>
      <c r="J181">
        <v>25.27</v>
      </c>
    </row>
    <row r="182" spans="9:11" x14ac:dyDescent="0.25">
      <c r="I182">
        <v>18.16</v>
      </c>
      <c r="J182">
        <v>25.59</v>
      </c>
    </row>
    <row r="183" spans="9:11" x14ac:dyDescent="0.25">
      <c r="I183">
        <v>18.23</v>
      </c>
      <c r="J183">
        <v>25.33</v>
      </c>
    </row>
    <row r="184" spans="9:11" x14ac:dyDescent="0.25">
      <c r="I184">
        <v>18.3</v>
      </c>
      <c r="J184">
        <v>25</v>
      </c>
    </row>
    <row r="185" spans="9:11" x14ac:dyDescent="0.25">
      <c r="I185">
        <v>18.37</v>
      </c>
      <c r="J185">
        <v>25.29</v>
      </c>
    </row>
    <row r="186" spans="9:11" x14ac:dyDescent="0.25">
      <c r="I186">
        <v>18.43</v>
      </c>
      <c r="J186">
        <v>25.28</v>
      </c>
    </row>
    <row r="187" spans="9:11" x14ac:dyDescent="0.25">
      <c r="I187">
        <v>18.5</v>
      </c>
      <c r="J187">
        <v>24.93</v>
      </c>
    </row>
    <row r="188" spans="9:11" x14ac:dyDescent="0.25">
      <c r="I188">
        <v>18.57</v>
      </c>
      <c r="J188">
        <v>24.43</v>
      </c>
    </row>
    <row r="189" spans="9:11" x14ac:dyDescent="0.25">
      <c r="I189">
        <v>18.7</v>
      </c>
      <c r="J189">
        <v>24.64</v>
      </c>
    </row>
    <row r="190" spans="9:11" x14ac:dyDescent="0.25">
      <c r="I190">
        <v>18.84</v>
      </c>
      <c r="J190">
        <v>24.65</v>
      </c>
    </row>
    <row r="191" spans="9:11" x14ac:dyDescent="0.25">
      <c r="I191">
        <v>18.97</v>
      </c>
      <c r="J191">
        <v>24.69</v>
      </c>
    </row>
    <row r="192" spans="9:11" x14ac:dyDescent="0.25">
      <c r="I192">
        <v>19.100000000000001</v>
      </c>
      <c r="J192">
        <v>25.31</v>
      </c>
      <c r="K192">
        <v>25.28833333333333</v>
      </c>
    </row>
    <row r="193" spans="9:11" x14ac:dyDescent="0.25">
      <c r="I193">
        <v>19.23</v>
      </c>
      <c r="J193">
        <v>24.96</v>
      </c>
    </row>
    <row r="194" spans="9:11" x14ac:dyDescent="0.25">
      <c r="I194">
        <v>19.5</v>
      </c>
      <c r="J194">
        <v>25.47</v>
      </c>
    </row>
    <row r="195" spans="9:11" x14ac:dyDescent="0.25">
      <c r="I195">
        <v>19.63</v>
      </c>
      <c r="J195">
        <v>25.43</v>
      </c>
    </row>
    <row r="196" spans="9:11" x14ac:dyDescent="0.25">
      <c r="I196">
        <v>19.77</v>
      </c>
      <c r="J196">
        <v>24.86</v>
      </c>
    </row>
    <row r="197" spans="9:11" x14ac:dyDescent="0.25">
      <c r="I197">
        <v>19.899999999999999</v>
      </c>
      <c r="J197">
        <v>25.7</v>
      </c>
    </row>
    <row r="198" spans="9:11" x14ac:dyDescent="0.25">
      <c r="I198">
        <v>20.03</v>
      </c>
      <c r="J198">
        <v>25.47</v>
      </c>
      <c r="K198">
        <v>25.578749999999999</v>
      </c>
    </row>
    <row r="199" spans="9:11" x14ac:dyDescent="0.25">
      <c r="I199">
        <v>20.170000000000002</v>
      </c>
      <c r="J199">
        <v>25.64</v>
      </c>
    </row>
    <row r="200" spans="9:11" x14ac:dyDescent="0.25">
      <c r="I200">
        <v>20.3</v>
      </c>
      <c r="J200">
        <v>25.19</v>
      </c>
    </row>
    <row r="201" spans="9:11" x14ac:dyDescent="0.25">
      <c r="I201">
        <v>20.43</v>
      </c>
      <c r="J201">
        <v>25.64</v>
      </c>
    </row>
    <row r="202" spans="9:11" x14ac:dyDescent="0.25">
      <c r="I202">
        <v>20.56</v>
      </c>
      <c r="J202">
        <v>26.09</v>
      </c>
    </row>
    <row r="203" spans="9:11" x14ac:dyDescent="0.25">
      <c r="I203">
        <v>20.7</v>
      </c>
      <c r="J203">
        <v>25.92</v>
      </c>
    </row>
    <row r="204" spans="9:11" x14ac:dyDescent="0.25">
      <c r="I204">
        <v>20.83</v>
      </c>
      <c r="J204">
        <v>25.17</v>
      </c>
    </row>
    <row r="205" spans="9:11" x14ac:dyDescent="0.25">
      <c r="I205">
        <v>20.96</v>
      </c>
      <c r="J205">
        <v>25.51</v>
      </c>
    </row>
    <row r="206" spans="9:11" x14ac:dyDescent="0.25">
      <c r="I206">
        <v>21.1</v>
      </c>
      <c r="J206">
        <v>25.54</v>
      </c>
      <c r="K206">
        <v>25.7</v>
      </c>
    </row>
    <row r="207" spans="9:11" x14ac:dyDescent="0.25">
      <c r="I207">
        <v>21.23</v>
      </c>
      <c r="J207">
        <v>25.23</v>
      </c>
    </row>
    <row r="208" spans="9:11" x14ac:dyDescent="0.25">
      <c r="I208">
        <v>21.36</v>
      </c>
      <c r="J208">
        <v>26.25</v>
      </c>
    </row>
    <row r="209" spans="9:11" x14ac:dyDescent="0.25">
      <c r="I209">
        <v>21.5</v>
      </c>
      <c r="J209">
        <v>25.82</v>
      </c>
    </row>
    <row r="210" spans="9:11" x14ac:dyDescent="0.25">
      <c r="I210">
        <v>21.63</v>
      </c>
      <c r="J210">
        <v>25.66</v>
      </c>
    </row>
    <row r="211" spans="9:11" x14ac:dyDescent="0.25">
      <c r="I211">
        <v>21.76</v>
      </c>
      <c r="J211">
        <v>25.78</v>
      </c>
    </row>
    <row r="212" spans="9:11" x14ac:dyDescent="0.25">
      <c r="I212">
        <v>21.89</v>
      </c>
      <c r="J212">
        <v>25.62</v>
      </c>
    </row>
    <row r="213" spans="9:11" x14ac:dyDescent="0.25">
      <c r="I213">
        <v>22.03</v>
      </c>
      <c r="J213">
        <v>25.88</v>
      </c>
      <c r="K213">
        <v>26.07375</v>
      </c>
    </row>
    <row r="214" spans="9:11" x14ac:dyDescent="0.25">
      <c r="I214">
        <v>22.16</v>
      </c>
      <c r="J214">
        <v>25.92</v>
      </c>
    </row>
    <row r="215" spans="9:11" x14ac:dyDescent="0.25">
      <c r="I215">
        <v>22.29</v>
      </c>
      <c r="J215">
        <v>26.04</v>
      </c>
    </row>
    <row r="216" spans="9:11" x14ac:dyDescent="0.25">
      <c r="I216">
        <v>22.43</v>
      </c>
      <c r="J216">
        <v>26.3</v>
      </c>
    </row>
    <row r="217" spans="9:11" x14ac:dyDescent="0.25">
      <c r="I217">
        <v>22.56</v>
      </c>
      <c r="J217">
        <v>26.1</v>
      </c>
    </row>
    <row r="218" spans="9:11" x14ac:dyDescent="0.25">
      <c r="I218">
        <v>22.69</v>
      </c>
      <c r="J218">
        <v>26.29</v>
      </c>
    </row>
    <row r="219" spans="9:11" x14ac:dyDescent="0.25">
      <c r="I219">
        <v>22.82</v>
      </c>
      <c r="J219">
        <v>25.97</v>
      </c>
    </row>
    <row r="220" spans="9:11" x14ac:dyDescent="0.25">
      <c r="I220">
        <v>22.96</v>
      </c>
      <c r="J220">
        <v>26.09</v>
      </c>
    </row>
    <row r="221" spans="9:11" x14ac:dyDescent="0.25">
      <c r="I221">
        <v>23.09</v>
      </c>
      <c r="J221">
        <v>26</v>
      </c>
      <c r="K221">
        <v>25.875714285714285</v>
      </c>
    </row>
    <row r="222" spans="9:11" x14ac:dyDescent="0.25">
      <c r="I222">
        <v>23.22</v>
      </c>
      <c r="J222">
        <v>25.84</v>
      </c>
    </row>
    <row r="223" spans="9:11" x14ac:dyDescent="0.25">
      <c r="I223">
        <v>23.36</v>
      </c>
      <c r="J223">
        <v>25.57</v>
      </c>
    </row>
    <row r="224" spans="9:11" x14ac:dyDescent="0.25">
      <c r="I224">
        <v>23.49</v>
      </c>
      <c r="J224">
        <v>25.57</v>
      </c>
    </row>
    <row r="225" spans="9:11" x14ac:dyDescent="0.25">
      <c r="I225">
        <v>23.62</v>
      </c>
      <c r="J225">
        <v>26.21</v>
      </c>
    </row>
    <row r="226" spans="9:11" x14ac:dyDescent="0.25">
      <c r="I226">
        <v>23.76</v>
      </c>
      <c r="J226">
        <v>26.21</v>
      </c>
    </row>
    <row r="227" spans="9:11" x14ac:dyDescent="0.25">
      <c r="I227">
        <v>23.89</v>
      </c>
      <c r="J227">
        <v>25.73</v>
      </c>
    </row>
    <row r="228" spans="9:11" x14ac:dyDescent="0.25">
      <c r="I228">
        <v>24.02</v>
      </c>
      <c r="J228">
        <v>25.43</v>
      </c>
      <c r="K228">
        <v>25.697499999999998</v>
      </c>
    </row>
    <row r="229" spans="9:11" x14ac:dyDescent="0.25">
      <c r="I229">
        <v>24.15</v>
      </c>
      <c r="J229">
        <v>25.31</v>
      </c>
    </row>
    <row r="230" spans="9:11" x14ac:dyDescent="0.25">
      <c r="I230">
        <v>24.29</v>
      </c>
      <c r="J230">
        <v>25.84</v>
      </c>
    </row>
    <row r="231" spans="9:11" x14ac:dyDescent="0.25">
      <c r="I231">
        <v>24.42</v>
      </c>
      <c r="J231">
        <v>25.58</v>
      </c>
    </row>
    <row r="232" spans="9:11" x14ac:dyDescent="0.25">
      <c r="I232">
        <v>24.55</v>
      </c>
      <c r="J232">
        <v>25.76</v>
      </c>
    </row>
    <row r="233" spans="9:11" x14ac:dyDescent="0.25">
      <c r="I233">
        <v>24.69</v>
      </c>
      <c r="J233">
        <v>25.56</v>
      </c>
    </row>
    <row r="234" spans="9:11" x14ac:dyDescent="0.25">
      <c r="I234">
        <v>24.82</v>
      </c>
      <c r="J234">
        <v>25.72</v>
      </c>
    </row>
    <row r="235" spans="9:11" x14ac:dyDescent="0.25">
      <c r="I235">
        <v>24.95</v>
      </c>
      <c r="J235">
        <v>26.38</v>
      </c>
    </row>
    <row r="236" spans="9:11" x14ac:dyDescent="0.25">
      <c r="I236">
        <v>25.09</v>
      </c>
      <c r="J236">
        <v>25.65</v>
      </c>
      <c r="K236">
        <v>25.197142857142858</v>
      </c>
    </row>
    <row r="237" spans="9:11" x14ac:dyDescent="0.25">
      <c r="I237">
        <v>25.22</v>
      </c>
      <c r="J237">
        <v>24.78</v>
      </c>
    </row>
    <row r="238" spans="9:11" x14ac:dyDescent="0.25">
      <c r="I238">
        <v>25.35</v>
      </c>
      <c r="J238">
        <v>25.01</v>
      </c>
    </row>
    <row r="239" spans="9:11" x14ac:dyDescent="0.25">
      <c r="I239">
        <v>25.48</v>
      </c>
      <c r="J239">
        <v>24.83</v>
      </c>
    </row>
    <row r="240" spans="9:11" x14ac:dyDescent="0.25">
      <c r="I240">
        <v>25.62</v>
      </c>
      <c r="J240">
        <v>25.39</v>
      </c>
    </row>
    <row r="241" spans="9:11" x14ac:dyDescent="0.25">
      <c r="I241">
        <v>25.75</v>
      </c>
      <c r="J241">
        <v>25.48</v>
      </c>
    </row>
    <row r="242" spans="9:11" x14ac:dyDescent="0.25">
      <c r="I242">
        <v>25.88</v>
      </c>
      <c r="J242">
        <v>25.24</v>
      </c>
    </row>
    <row r="243" spans="9:11" x14ac:dyDescent="0.25">
      <c r="I243">
        <v>26.02</v>
      </c>
      <c r="J243">
        <v>25.08</v>
      </c>
      <c r="K243">
        <v>25.641250000000003</v>
      </c>
    </row>
    <row r="244" spans="9:11" x14ac:dyDescent="0.25">
      <c r="I244">
        <v>26.15</v>
      </c>
      <c r="J244">
        <v>25.76</v>
      </c>
    </row>
    <row r="245" spans="9:11" x14ac:dyDescent="0.25">
      <c r="I245">
        <v>26.28</v>
      </c>
      <c r="J245">
        <v>26.01</v>
      </c>
    </row>
    <row r="246" spans="9:11" x14ac:dyDescent="0.25">
      <c r="I246">
        <v>26.41</v>
      </c>
      <c r="J246">
        <v>25.58</v>
      </c>
    </row>
    <row r="247" spans="9:11" x14ac:dyDescent="0.25">
      <c r="I247">
        <v>26.55</v>
      </c>
      <c r="J247">
        <v>25.27</v>
      </c>
    </row>
    <row r="248" spans="9:11" x14ac:dyDescent="0.25">
      <c r="I248">
        <v>26.68</v>
      </c>
      <c r="J248">
        <v>25.66</v>
      </c>
    </row>
    <row r="249" spans="9:11" x14ac:dyDescent="0.25">
      <c r="I249">
        <v>26.81</v>
      </c>
      <c r="J249">
        <v>26.06</v>
      </c>
    </row>
    <row r="250" spans="9:11" x14ac:dyDescent="0.25">
      <c r="I250">
        <v>26.95</v>
      </c>
      <c r="J250">
        <v>25.71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Northern AS</vt:lpstr>
      <vt:lpstr>Oman Upwelling</vt:lpstr>
      <vt:lpstr>Western AS open ocean</vt:lpstr>
      <vt:lpstr>Somali Upwelling</vt:lpstr>
      <vt:lpstr>Eastern AS</vt:lpstr>
      <vt:lpstr>Tabelle6</vt:lpstr>
    </vt:vector>
  </TitlesOfParts>
  <Company>ZMAW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Gaye</dc:creator>
  <cp:lastModifiedBy>Birgit Gaye</cp:lastModifiedBy>
  <dcterms:created xsi:type="dcterms:W3CDTF">2016-12-02T12:08:54Z</dcterms:created>
  <dcterms:modified xsi:type="dcterms:W3CDTF">2018-01-22T10:26:22Z</dcterms:modified>
</cp:coreProperties>
</file>